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L:\Finance\Health Care Professional Payments\2020 Disclosure\Website Update  30.06.2021\"/>
    </mc:Choice>
  </mc:AlternateContent>
  <xr:revisionPtr revIDLastSave="0" documentId="13_ncr:1_{9097A0D7-C879-447F-B97C-5B0EC8C9A237}" xr6:coauthVersionLast="45" xr6:coauthVersionMax="45" xr10:uidLastSave="{00000000-0000-0000-0000-000000000000}"/>
  <workbookProtection workbookAlgorithmName="SHA-512" workbookHashValue="4fsBN56FqPVXigP4W3UytbRj+DsaSAa76/VQ0Crl8hQGCZEqvF5czt8A4K0raS6QpydpO2WJ4nr9AnQQw+MrvQ==" workbookSaltValue="pKWXQrPkGDCULqhWeQX71w==" workbookSpinCount="100000" lockStructure="1"/>
  <bookViews>
    <workbookView xWindow="40942" yWindow="4732" windowWidth="28995" windowHeight="15795" xr2:uid="{FB28D339-1C4C-4645-A32E-B41B59DB84BA}"/>
  </bookViews>
  <sheets>
    <sheet name="Germany - English" sheetId="1" r:id="rId1"/>
    <sheet name="Germany - Germa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51" i="1" l="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3" i="1"/>
  <c r="AA11" i="1"/>
  <c r="AA10" i="1"/>
  <c r="AA9" i="1"/>
</calcChain>
</file>

<file path=xl/sharedStrings.xml><?xml version="1.0" encoding="utf-8"?>
<sst xmlns="http://schemas.openxmlformats.org/spreadsheetml/2006/main" count="287" uniqueCount="229">
  <si>
    <t>DISCLOSURE OF PAYMENTS TO HEALTHCARE PROFESSIONALS (HCPs), OTHER RELEVANT DECISION MAKERS (ORDMs) AND HEALTHCARE ORGANISATIONS (HCOs)
Article 2 - Section 2.03 &amp; Schedule 2 &amp; Clause 24</t>
  </si>
  <si>
    <t>Date of publication: …………………………………………………..</t>
  </si>
  <si>
    <t>Full Name</t>
  </si>
  <si>
    <r>
      <t>HCPs/ORDMs:</t>
    </r>
    <r>
      <rPr>
        <b/>
        <sz val="12"/>
        <color indexed="8"/>
        <rFont val="Calibri"/>
        <family val="2"/>
      </rPr>
      <t xml:space="preserve"> City of Principal Practice  HCOs: city where registered</t>
    </r>
  </si>
  <si>
    <t>Country of Principal Practice</t>
  </si>
  <si>
    <t>Principal Practice Address</t>
  </si>
  <si>
    <t>Unique country local identifyer OPTIONAL</t>
  </si>
  <si>
    <t>Donations and Grants to HCOs (Art. 3.01.1.a &amp; Clause 24) and Benefits in Kind to HCOs (Clause 24)</t>
  </si>
  <si>
    <t xml:space="preserve">Contribution to costs of Events (Art. 3.01.1.b &amp; 3.01.2.a &amp; Clause 24) </t>
  </si>
  <si>
    <t xml:space="preserve">Fee for service and consultancy (Art. 3.01.1.c &amp; 3.01.2.c &amp; Clause 24)  </t>
  </si>
  <si>
    <r>
      <t xml:space="preserve">Blank Column </t>
    </r>
    <r>
      <rPr>
        <i/>
        <sz val="12"/>
        <rFont val="Calibri"/>
        <family val="2"/>
      </rPr>
      <t>(Clause X)</t>
    </r>
  </si>
  <si>
    <r>
      <t xml:space="preserve">   TOTAL               </t>
    </r>
    <r>
      <rPr>
        <b/>
        <i/>
        <sz val="12"/>
        <color indexed="8"/>
        <rFont val="Calibri"/>
        <family val="2"/>
      </rPr>
      <t>OPTIONAL</t>
    </r>
    <r>
      <rPr>
        <b/>
        <sz val="12"/>
        <color indexed="8"/>
        <rFont val="Calibri"/>
        <family val="2"/>
      </rPr>
      <t xml:space="preserve"> </t>
    </r>
  </si>
  <si>
    <r>
      <t>(Art. 1.01)</t>
    </r>
    <r>
      <rPr>
        <sz val="12"/>
        <color indexed="8"/>
        <rFont val="Calibri"/>
        <family val="2"/>
      </rPr>
      <t xml:space="preserve"> </t>
    </r>
  </si>
  <si>
    <r>
      <t>(Art. 3 )</t>
    </r>
    <r>
      <rPr>
        <sz val="12"/>
        <color indexed="23"/>
        <rFont val="Calibri"/>
        <family val="2"/>
      </rPr>
      <t xml:space="preserve"> </t>
    </r>
  </si>
  <si>
    <t>(Schedule 1)</t>
  </si>
  <si>
    <r>
      <t>(Art. 3 )</t>
    </r>
    <r>
      <rPr>
        <sz val="12"/>
        <color indexed="8"/>
        <rFont val="Calibri"/>
        <family val="2"/>
      </rPr>
      <t xml:space="preserve"> </t>
    </r>
  </si>
  <si>
    <t xml:space="preserve">(Art. 3) </t>
  </si>
  <si>
    <t>Sponsorship agreements with HCOs / third parties appointed by HCOs to manage an Event</t>
  </si>
  <si>
    <t xml:space="preserve">Registration Fees </t>
  </si>
  <si>
    <t xml:space="preserve">Travel &amp; Accommodation </t>
  </si>
  <si>
    <t>Fees</t>
  </si>
  <si>
    <t>Related expenses agreed in the fee for service or consultancy contract</t>
  </si>
  <si>
    <t>Title</t>
  </si>
  <si>
    <t>First Name</t>
  </si>
  <si>
    <t>Initial</t>
  </si>
  <si>
    <t>Last Name</t>
  </si>
  <si>
    <t>Speciality</t>
  </si>
  <si>
    <t>Role</t>
  </si>
  <si>
    <t>HCPs/ORDMs: City of Principal Practice  HCOs: city where registered</t>
  </si>
  <si>
    <t>Institution Name</t>
  </si>
  <si>
    <t>Location</t>
  </si>
  <si>
    <t>Address Line 1</t>
  </si>
  <si>
    <t>Address Line 2</t>
  </si>
  <si>
    <t>Post Code</t>
  </si>
  <si>
    <t>Email</t>
  </si>
  <si>
    <t>Local Register ID or Third Party Database ID</t>
  </si>
  <si>
    <t>INDIVIDUAL</t>
  </si>
  <si>
    <t>HCPs and ORDMs</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</si>
  <si>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</si>
  <si>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t>Prof</t>
  </si>
  <si>
    <t>Eckardt</t>
  </si>
  <si>
    <t>Nephrology</t>
  </si>
  <si>
    <t>Berlin</t>
  </si>
  <si>
    <t>Germany</t>
  </si>
  <si>
    <t>Universitätsmedizin Berlin</t>
  </si>
  <si>
    <t>Bayerische Str. 6</t>
  </si>
  <si>
    <t>N/A</t>
  </si>
  <si>
    <t>Christoph</t>
  </si>
  <si>
    <t>Correll</t>
  </si>
  <si>
    <t>Psychiatry</t>
  </si>
  <si>
    <t>Charite Universitatsmedizin, Berlin</t>
  </si>
  <si>
    <t>Augustenburger Platz 1</t>
  </si>
  <si>
    <t>Dr. Med</t>
  </si>
  <si>
    <t>Michael</t>
  </si>
  <si>
    <t>Wattenberg</t>
  </si>
  <si>
    <t>Anaestheology</t>
  </si>
  <si>
    <t>Bremen</t>
  </si>
  <si>
    <t>Klinikum links der Weser</t>
  </si>
  <si>
    <t>Senator-Weßling-Str. 1</t>
  </si>
  <si>
    <r>
      <t>OTHER, NOT INCLUDED ABOVE -</t>
    </r>
    <r>
      <rPr>
        <i/>
        <sz val="12"/>
        <color indexed="10"/>
        <rFont val="Calibri"/>
        <family val="2"/>
      </rPr>
      <t xml:space="preserve"> where information cannot be disclosed on an individual basis for legal reasons</t>
    </r>
  </si>
  <si>
    <r>
      <t xml:space="preserve">Aggregate amount attributable to transfers of value to such Recipients </t>
    </r>
    <r>
      <rPr>
        <i/>
        <sz val="12"/>
        <color indexed="57"/>
        <rFont val="Calibri"/>
        <family val="2"/>
      </rPr>
      <t xml:space="preserve">- </t>
    </r>
    <r>
      <rPr>
        <i/>
        <sz val="12"/>
        <color indexed="19"/>
        <rFont val="Calibri"/>
        <family val="2"/>
      </rPr>
      <t>Art. 3.2, EFPIA Template &amp; Clause 24</t>
    </r>
  </si>
  <si>
    <r>
      <rPr>
        <b/>
        <sz val="12"/>
        <color indexed="8"/>
        <rFont val="Calibri"/>
        <family val="2"/>
      </rPr>
      <t xml:space="preserve">Number of Recipients in aggregate disclosure </t>
    </r>
    <r>
      <rPr>
        <i/>
        <sz val="12"/>
        <color indexed="19"/>
        <rFont val="Calibri"/>
        <family val="2"/>
      </rPr>
      <t>- Art. 3.2, EFPIA Template</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</si>
  <si>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</si>
  <si>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 xml:space="preserve">N/A </t>
  </si>
  <si>
    <t>62.5 %</t>
  </si>
  <si>
    <t>HCOs</t>
  </si>
  <si>
    <t>Universitätsklinikum Marburg der UKGM GmbH</t>
  </si>
  <si>
    <t>Baldingerstr.</t>
  </si>
  <si>
    <t>Marburg</t>
  </si>
  <si>
    <t>Klinikum Osnabrück GmbH</t>
  </si>
  <si>
    <t>Am Finkenhügel 1</t>
  </si>
  <si>
    <t>Osnabrück</t>
  </si>
  <si>
    <t>Klinikum Oldenburg AöR</t>
  </si>
  <si>
    <t>Rahel-Straus-Str. 10</t>
  </si>
  <si>
    <t>Oldenburg</t>
  </si>
  <si>
    <t>Gesundheit Nord gGmbH - Klinikverbund Bremen - Klinikum Bremen Mitte</t>
  </si>
  <si>
    <t>Kurfürstenallee 130</t>
  </si>
  <si>
    <t>Universitätsmedizin Göttingen</t>
  </si>
  <si>
    <t>Robert-Koch-Str. 40</t>
  </si>
  <si>
    <t>Göttingen</t>
  </si>
  <si>
    <t>Krankenhausgesellschaft St. Vincenz mbH</t>
  </si>
  <si>
    <t>Auf dem Schafsberg</t>
  </si>
  <si>
    <t>Limburg/Lahn</t>
  </si>
  <si>
    <t>Kliniken der Stadt Köln gGmbH</t>
  </si>
  <si>
    <t>Neufelder Str. 34</t>
  </si>
  <si>
    <t>Köln</t>
  </si>
  <si>
    <t>Deutsche Gesellschaft für Anästhesiologie und Intensivmedizin e.V. (DGAI)</t>
  </si>
  <si>
    <t>Roritzerstr.27</t>
  </si>
  <si>
    <t>Nürnberg</t>
  </si>
  <si>
    <t>Universitätsklinikum Heidelberg</t>
  </si>
  <si>
    <t>Im Neuenheimer Feld 672</t>
  </si>
  <si>
    <t>Heidelberg</t>
  </si>
  <si>
    <t>MedWiss GmbH</t>
  </si>
  <si>
    <t>Wilmersdorfer Str. 150</t>
  </si>
  <si>
    <t>Universitätsmedizin der Johann-Gutenberg-Universität Mainz</t>
  </si>
  <si>
    <t>Langenbeckstr. 1</t>
  </si>
  <si>
    <t>Mainz</t>
  </si>
  <si>
    <t>Herz- und Diabeteszentrum NRW</t>
  </si>
  <si>
    <t>Georgstr.11</t>
  </si>
  <si>
    <t>Bad Oeynhausen</t>
  </si>
  <si>
    <t>Universitätsklinikum Aachen AöR</t>
  </si>
  <si>
    <t>Pauwelsstr. 30</t>
  </si>
  <si>
    <t>Aachen</t>
  </si>
  <si>
    <t>Krankenhaus Porz am Rhein gGmbH</t>
  </si>
  <si>
    <t>Urbacher Weg 19</t>
  </si>
  <si>
    <t>Köln-Porz</t>
  </si>
  <si>
    <t>Meet the Experts UG</t>
  </si>
  <si>
    <t>Kirchweg 3</t>
  </si>
  <si>
    <t>Wörthsee</t>
  </si>
  <si>
    <t>Brandenburger Nephrologie Kolleg e.V. (BBNK)</t>
  </si>
  <si>
    <t>Allee nach Sanssouci 7</t>
  </si>
  <si>
    <t>Potsdam</t>
  </si>
  <si>
    <t>Klinikum rechts der Isar der Technischen Universität München</t>
  </si>
  <si>
    <t>Ismaninger Str. 22</t>
  </si>
  <si>
    <t>München</t>
  </si>
  <si>
    <t>Medizinische Hochschule Hannover (MHH)</t>
  </si>
  <si>
    <t>Carl-Neuberg-Str. 1</t>
  </si>
  <si>
    <t>Hannover</t>
  </si>
  <si>
    <t>Deutsche Gesellschaft für Internistische Intensivmedizin und Notfallmedizin e.V. (DGIIN)</t>
  </si>
  <si>
    <t>Seumestr. 8</t>
  </si>
  <si>
    <t>Health Care Events - Kraftkonzept GmbH</t>
  </si>
  <si>
    <t>Erthalstr. 11</t>
  </si>
  <si>
    <t>Aschaffenburg</t>
  </si>
  <si>
    <t>München Klinik GmbH</t>
  </si>
  <si>
    <t>Thalkirchner Str. 48</t>
  </si>
  <si>
    <t>Klinikum St. Georg gGmbH</t>
  </si>
  <si>
    <t>Delitzscher Str. 141</t>
  </si>
  <si>
    <t>Leipzig</t>
  </si>
  <si>
    <t>04129</t>
  </si>
  <si>
    <t>Vivantes Netzwerk für Gesundheit GmbH</t>
  </si>
  <si>
    <t>Aroser Allee 72-76</t>
  </si>
  <si>
    <t>Justus Liebig Universität Giessen</t>
  </si>
  <si>
    <t>Rudolf-Buchheim-Str. 7</t>
  </si>
  <si>
    <t>Giessen</t>
  </si>
  <si>
    <t>Wissenschaftlicher Kreis der Klinik für Anästhesiologie und operative Intensivmedizin der Universität Münster e.V.</t>
  </si>
  <si>
    <t>Albert-Schweitzer-Campus 1</t>
  </si>
  <si>
    <t>Münster</t>
  </si>
  <si>
    <t>Helios Klinikum Erfurt</t>
  </si>
  <si>
    <t>Nordhäuser Str. 74</t>
  </si>
  <si>
    <t>Erfurt</t>
  </si>
  <si>
    <t>Universitätsklinikum Hamburg-Eppendorf (UKE)</t>
  </si>
  <si>
    <t>Martinistr. 52</t>
  </si>
  <si>
    <t>Hamburg</t>
  </si>
  <si>
    <t>Deutsche Interdisziplinäre Vereinigung f. Intensiv- und Notfallmedizin e.V. (DIVI)</t>
  </si>
  <si>
    <t>Luisenstr. 45</t>
  </si>
  <si>
    <r>
      <t xml:space="preserve">OTHER, NOT INCLUDED ABOVE - </t>
    </r>
    <r>
      <rPr>
        <i/>
        <sz val="12"/>
        <color indexed="10"/>
        <rFont val="Calibri"/>
        <family val="2"/>
      </rPr>
      <t xml:space="preserve">where information cannot be disclosed on an individual basis for legal reasons </t>
    </r>
  </si>
  <si>
    <r>
      <t xml:space="preserve">Aggregate amount attributable to transfers of value to such Recipients </t>
    </r>
    <r>
      <rPr>
        <i/>
        <sz val="12"/>
        <color indexed="57"/>
        <rFont val="Calibri"/>
        <family val="2"/>
      </rPr>
      <t xml:space="preserve">- </t>
    </r>
    <r>
      <rPr>
        <i/>
        <sz val="12"/>
        <color indexed="19"/>
        <rFont val="Calibri"/>
        <family val="2"/>
      </rPr>
      <t xml:space="preserve">Art. 3.2, EFPIA Template </t>
    </r>
  </si>
  <si>
    <r>
      <rPr>
        <b/>
        <sz val="12"/>
        <color indexed="8"/>
        <rFont val="Calibri"/>
        <family val="2"/>
      </rPr>
      <t xml:space="preserve">Number of Recipients in aggregate disclosure </t>
    </r>
    <r>
      <rPr>
        <i/>
        <sz val="12"/>
        <color indexed="19"/>
        <rFont val="Calibri"/>
        <family val="2"/>
      </rPr>
      <t xml:space="preserve">- Art. 3.2, EFPIA Template </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</si>
  <si>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</si>
  <si>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AGGREGATE</t>
  </si>
  <si>
    <r>
      <rPr>
        <b/>
        <sz val="12"/>
        <color indexed="8"/>
        <rFont val="Arial"/>
        <family val="2"/>
      </rPr>
      <t>Research and Development</t>
    </r>
    <r>
      <rPr>
        <b/>
        <sz val="12"/>
        <color indexed="9"/>
        <rFont val="Arial"/>
        <family val="2"/>
      </rPr>
      <t xml:space="preserve"> </t>
    </r>
  </si>
  <si>
    <t>AGGREGATE DISCLOSURE (Clause X)</t>
  </si>
  <si>
    <t>Transfers of Value re: Research &amp; Development as defined (Art 3.04 &amp; Clause 23.2)</t>
  </si>
  <si>
    <t>NOTE 1:</t>
  </si>
  <si>
    <r>
      <rPr>
        <i/>
        <sz val="12"/>
        <color indexed="8"/>
        <rFont val="Calibri"/>
        <family val="2"/>
      </rPr>
      <t>'Art.'</t>
    </r>
    <r>
      <rPr>
        <sz val="12"/>
        <color indexed="8"/>
        <rFont val="Calibri"/>
        <family val="2"/>
      </rPr>
      <t xml:space="preserve"> refers to the relevant Article of the 2014 EFPIA Code on Disclosure of Transfers of Value from Pharmaceutical Companies to Healthcare Professionals and Healthcare Organisations </t>
    </r>
  </si>
  <si>
    <t>NOTE 2:</t>
  </si>
  <si>
    <r>
      <t>'</t>
    </r>
    <r>
      <rPr>
        <i/>
        <sz val="12"/>
        <color indexed="8"/>
        <rFont val="Calibri"/>
        <family val="2"/>
      </rPr>
      <t>Clause'</t>
    </r>
    <r>
      <rPr>
        <sz val="12"/>
        <color indexed="8"/>
        <rFont val="Calibri"/>
        <family val="2"/>
      </rPr>
      <t xml:space="preserve"> refers to the relevant Clause of the 2015 ABPI Code of Practice for the Pharmaceutical Industry. </t>
    </r>
  </si>
  <si>
    <t>NOTE 3:</t>
  </si>
  <si>
    <t>Unique ID would be a database identifier eg Binley's number, OneKey (Cegedim) or other.</t>
  </si>
  <si>
    <t>NOTE 4:</t>
  </si>
  <si>
    <t>Payments to health professionals (HCPs) as defined in Clause 1.4, healthcare organisations (HCOs) as defined in Clause 1.9 and ther relevant decision makers (ORDMs) as defined in Clause 1.5, has to be disclosed.</t>
  </si>
  <si>
    <t>required</t>
  </si>
  <si>
    <t>optional</t>
  </si>
  <si>
    <t>to facilitate the process but not to be published on database</t>
  </si>
  <si>
    <t xml:space="preserve"> Veröffentlichungsvorlage § 28 AKG e.V. - Transparenzregelung</t>
    <phoneticPr fontId="0" type="noConversion"/>
  </si>
  <si>
    <r>
      <t xml:space="preserve">Mitsubishi Tanabe Pharma Group </t>
    </r>
    <r>
      <rPr>
        <sz val="8"/>
        <rFont val="Arial"/>
        <family val="2"/>
      </rPr>
      <t>- Veröffentlichungszeitraum: 01.01.2020 bis 31.12.2020</t>
    </r>
    <r>
      <rPr>
        <b/>
        <sz val="8"/>
        <rFont val="Arial"/>
        <family val="2"/>
      </rPr>
      <t xml:space="preserve">  </t>
    </r>
    <r>
      <rPr>
        <sz val="8"/>
        <rFont val="Arial"/>
        <family val="2"/>
      </rPr>
      <t>- Veröffentlichungsdatum: 30.06.2021</t>
    </r>
  </si>
  <si>
    <t>Name und Anschrift</t>
  </si>
  <si>
    <t>Spenden und sonstige einseitige vermögenswerte Zuwendungen (Kategorie b.)</t>
    <phoneticPr fontId="0" type="noConversion"/>
  </si>
  <si>
    <t>Vermögenswerte Zuwendungen in Zusammenhang mit Fortbildungsveranstaltungen gemäß § 19 AKG e.V. Verhaltenskodex (Kategorie c.)</t>
  </si>
  <si>
    <t>Dienstleistungs- und Beraterhonorare (Kategorie d.)</t>
  </si>
  <si>
    <t>Name HCP /     Firma HCO</t>
  </si>
  <si>
    <t>Praxisanschrift HCP / Geschäftsadresse HCO</t>
  </si>
  <si>
    <t>lebenslange Arztnummer (falls vorhanden)</t>
  </si>
  <si>
    <t xml:space="preserve">Geld- oder Sachspenden         </t>
  </si>
  <si>
    <t>Andere einseitige Geld- oder Sachleistungen</t>
  </si>
  <si>
    <t>Reise- und Übernachtungs-kosten / Auslagenersatz</t>
  </si>
  <si>
    <t>Tagungs- und Teilnahmege-bühren</t>
  </si>
  <si>
    <t>Sponsoring</t>
    <phoneticPr fontId="0" type="noConversion"/>
  </si>
  <si>
    <t>Reise- und Übernachtungskosten /  Auslagenersatz</t>
  </si>
  <si>
    <t>Honorare</t>
    <phoneticPr fontId="0" type="noConversion"/>
  </si>
  <si>
    <t>HCP</t>
  </si>
  <si>
    <t>Universitätsmedizin Berlin, Bayerische Str. 6, 10707 Berlin</t>
  </si>
  <si>
    <t>Prof Christoph Correll</t>
  </si>
  <si>
    <t>Charite Universitatsmedizin, Berlin, Augustenburger Platz 1, 13353 Berlin</t>
  </si>
  <si>
    <t>Dr.med Michael Watternberg</t>
  </si>
  <si>
    <t>Klinikum links der Weser, Senator-Weßling-Str. 1, 28279 Bremen</t>
  </si>
  <si>
    <t>HCO</t>
    <phoneticPr fontId="0" type="noConversion"/>
  </si>
  <si>
    <t>Baldingerstr. 35033 Marburg</t>
  </si>
  <si>
    <t>Am Finkenhügel 1, 49076 Osnabrück</t>
  </si>
  <si>
    <t>Rahel-Straus-Str. 10, 26133 Oldenburg</t>
  </si>
  <si>
    <t>Kurfürstenallee 130, 28211 Bremen</t>
  </si>
  <si>
    <t>Robert-Koch-Str. 40, 37075 Göttingen</t>
  </si>
  <si>
    <t>Auf dem Schafsberg, 65549 Limburg/Lahn</t>
  </si>
  <si>
    <t>Neufelder Str. 34, 51067 Köln</t>
  </si>
  <si>
    <t>Roritzerstr.27, 90419 Nürnberg</t>
  </si>
  <si>
    <t>Im Neuenheimer Feld 672, 69120 Heidelberg</t>
  </si>
  <si>
    <t>Wilmersdorfer Str. 150, 10585 Berlin</t>
  </si>
  <si>
    <t>Langenbeckstr. 1, 55131 Mainz</t>
  </si>
  <si>
    <t>Georgstr.11, 32545 Bad Oeynhausen</t>
  </si>
  <si>
    <t>Pauwelsstr. 30, 52074 Aachen</t>
  </si>
  <si>
    <t>Urbacher Weg 19, 51149 Köln-Porz</t>
  </si>
  <si>
    <t>Kirchweg 3, 82237 Wörthsee</t>
  </si>
  <si>
    <t>Allee nach Sanssouci 7, 14471 Potsdam</t>
  </si>
  <si>
    <t>Ismaninger Str. 22, 81675 München</t>
  </si>
  <si>
    <t>Carl-Neuberg-Str. 1, 30625 Hannover</t>
  </si>
  <si>
    <t>Seumestr. 8, 10245 Berlin</t>
  </si>
  <si>
    <t>Erthalstr. 11, 63739 Aschaffenburg</t>
  </si>
  <si>
    <t>Thalkirchner Str. 48, 80337 München</t>
  </si>
  <si>
    <t>Delitzscher Str. 141, 04129 Leipzig</t>
  </si>
  <si>
    <t>Aroser Allee 72-76, 13407 Berlin</t>
  </si>
  <si>
    <t>Rudolf-Buchheim-Str. 7, 35392 Giessen</t>
  </si>
  <si>
    <t>Albert-Schweitzer-Campus 1, 48149 Münster</t>
  </si>
  <si>
    <t>Nordhäuser Str. 74, 99089 Erfurt</t>
  </si>
  <si>
    <t>Martinistr. 52, 20246 Hamburg</t>
  </si>
  <si>
    <t>Luisenstr. 45, 10117 Berlin</t>
  </si>
  <si>
    <t>Stehen datenschutzrechtliche oder unternehmensspezifische Gründe einer individuellen Veröffentlichung entgegen, so soll die Veröffentlichung  "aggregiert" (d.h. ohne individuelle Zuordnung) unter Angabe der Gesamtsumme und der Anzahl der Zuwendungsempfänger in der jeweiligen Kategorie erfolgen. (ACHTUNG: Keine Doppelveröffentlichung)</t>
  </si>
  <si>
    <t>HCP</t>
    <phoneticPr fontId="0" type="noConversion"/>
  </si>
  <si>
    <t>Aggregierte Veröffentlichung</t>
    <phoneticPr fontId="0" type="noConversion"/>
  </si>
  <si>
    <t>Summe der nicht individuell veröffentlichten vermögenswerten Zuwendungen in der jeweiligen Kategorie:</t>
  </si>
  <si>
    <t>Anzahl der Zuwendungsempfänger in der jeweiligen Kategorie:</t>
    <phoneticPr fontId="0" type="noConversion"/>
  </si>
  <si>
    <t>F&amp;E</t>
  </si>
  <si>
    <t>Vermögenswerte Zuwendungen im Zusammenhang mit Forschung und Entwicklung (Kategorie a.) / Ausschließlich aggegierte Veröffentlichung</t>
    <phoneticPr fontId="0" type="noConversion"/>
  </si>
  <si>
    <t>Legende:</t>
    <phoneticPr fontId="0" type="noConversion"/>
  </si>
  <si>
    <r>
      <t>Anmerkungen:</t>
    </r>
    <r>
      <rPr>
        <b/>
        <sz val="8"/>
        <rFont val="Arial"/>
        <family val="2"/>
      </rPr>
      <t xml:space="preserve"> Beträge sind Nettobeträge ohne USt.</t>
    </r>
  </si>
  <si>
    <t>Health Care Professional (Angehöriger der Fachkreise)</t>
    <phoneticPr fontId="0" type="noConversion"/>
  </si>
  <si>
    <t>Health Care Organization (Prganisation des Gesundheitswesen)</t>
    <phoneticPr fontId="0" type="noConversion"/>
  </si>
  <si>
    <t>Health Care Organization (Organisation im Gesundheitswesen)</t>
  </si>
  <si>
    <t>Prof Kai-Uwe Eckardt</t>
  </si>
  <si>
    <t>Kai-Uwe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</si>
</sst>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EUR]\ #,##0.00"/>
    <numFmt numFmtId="165" formatCode="#,##0_ ;[Red]\-#,##0\ "/>
    <numFmt numFmtId="166" formatCode="#,##0.00\ &quot;€&quot;"/>
    <numFmt numFmtId="167" formatCode="#,##0.00\ [$€-42D]"/>
  </numFmts>
  <fonts count="56" x14ac:knownFonts="1">
    <font>
      <sz val="11"/>
      <color theme="1"/>
      <name val="Calibri"/>
      <family val="2"/>
      <scheme val="minor"/>
    </font>
    <font>
      <sz val="11"/>
      <color rgb="FF9C0006"/>
      <name val="Calibri"/>
      <family val="2"/>
      <scheme val="minor"/>
    </font>
    <font>
      <sz val="12"/>
      <color theme="1"/>
      <name val="Calibri"/>
      <family val="2"/>
      <scheme val="minor"/>
    </font>
    <font>
      <sz val="11"/>
      <color rgb="FF9C6500"/>
      <name val="Calibri"/>
      <family val="2"/>
      <scheme val="minor"/>
    </font>
    <font>
      <b/>
      <sz val="12"/>
      <name val="Calibri"/>
      <family val="2"/>
      <scheme val="minor"/>
    </font>
    <font>
      <sz val="12"/>
      <name val="Calibri"/>
      <family val="2"/>
      <scheme val="minor"/>
    </font>
    <font>
      <i/>
      <sz val="12"/>
      <color rgb="FF000000"/>
      <name val="Calibri"/>
      <family val="2"/>
      <scheme val="minor"/>
    </font>
    <font>
      <sz val="12"/>
      <color rgb="FF000000"/>
      <name val="Calibri"/>
      <family val="2"/>
      <scheme val="minor"/>
    </font>
    <font>
      <b/>
      <sz val="12"/>
      <color rgb="FF000000"/>
      <name val="Calibri"/>
      <family val="2"/>
      <scheme val="minor"/>
    </font>
    <font>
      <b/>
      <sz val="12"/>
      <color rgb="FF000000"/>
      <name val="Calibri"/>
      <family val="2"/>
    </font>
    <font>
      <b/>
      <sz val="12"/>
      <color indexed="8"/>
      <name val="Calibri"/>
      <family val="2"/>
    </font>
    <font>
      <b/>
      <sz val="12"/>
      <color rgb="FF9C6500"/>
      <name val="Calibri"/>
      <family val="2"/>
    </font>
    <font>
      <b/>
      <sz val="12"/>
      <color rgb="FF9C0006"/>
      <name val="Calibri"/>
      <family val="2"/>
    </font>
    <font>
      <sz val="12"/>
      <color rgb="FF9C0006"/>
      <name val="Calibri"/>
      <family val="2"/>
      <scheme val="minor"/>
    </font>
    <font>
      <sz val="12"/>
      <color rgb="FF000000"/>
      <name val="Calibri"/>
      <family val="2"/>
    </font>
    <font>
      <i/>
      <sz val="12"/>
      <name val="Calibri"/>
      <family val="2"/>
    </font>
    <font>
      <b/>
      <sz val="12"/>
      <name val="Calibri"/>
      <family val="2"/>
    </font>
    <font>
      <b/>
      <i/>
      <sz val="12"/>
      <color indexed="8"/>
      <name val="Calibri"/>
      <family val="2"/>
    </font>
    <font>
      <i/>
      <sz val="12"/>
      <color rgb="FF7F7F7F"/>
      <name val="Calibri"/>
      <family val="2"/>
      <scheme val="minor"/>
    </font>
    <font>
      <sz val="12"/>
      <color indexed="8"/>
      <name val="Calibri"/>
      <family val="2"/>
    </font>
    <font>
      <i/>
      <sz val="12"/>
      <color theme="1" tint="0.499984740745262"/>
      <name val="Calibri"/>
      <family val="2"/>
      <scheme val="minor"/>
    </font>
    <font>
      <sz val="12"/>
      <color indexed="23"/>
      <name val="Calibri"/>
      <family val="2"/>
    </font>
    <font>
      <sz val="12"/>
      <color rgb="FF9C6500"/>
      <name val="Calibri"/>
      <family val="2"/>
      <scheme val="minor"/>
    </font>
    <font>
      <b/>
      <sz val="12"/>
      <color rgb="FF9C0006"/>
      <name val="Calibri"/>
      <family val="2"/>
      <scheme val="minor"/>
    </font>
    <font>
      <sz val="12"/>
      <name val="Calibri"/>
      <family val="2"/>
    </font>
    <font>
      <b/>
      <sz val="12"/>
      <color theme="0"/>
      <name val="Calibri"/>
      <family val="2"/>
      <scheme val="minor"/>
    </font>
    <font>
      <b/>
      <i/>
      <sz val="12"/>
      <color theme="0"/>
      <name val="Calibri"/>
      <family val="2"/>
      <scheme val="minor"/>
    </font>
    <font>
      <i/>
      <sz val="12"/>
      <color indexed="9"/>
      <name val="Calibri"/>
      <family val="2"/>
    </font>
    <font>
      <u/>
      <sz val="9.9"/>
      <color theme="10"/>
      <name val="Calibri"/>
      <family val="2"/>
    </font>
    <font>
      <u/>
      <sz val="12"/>
      <color theme="10"/>
      <name val="Calibri"/>
      <family val="2"/>
      <scheme val="minor"/>
    </font>
    <font>
      <u/>
      <sz val="12"/>
      <color theme="10"/>
      <name val="Calibri"/>
      <family val="2"/>
    </font>
    <font>
      <i/>
      <sz val="12"/>
      <color theme="0"/>
      <name val="Calibri"/>
      <family val="2"/>
      <scheme val="minor"/>
    </font>
    <font>
      <i/>
      <sz val="12"/>
      <color indexed="10"/>
      <name val="Calibri"/>
      <family val="2"/>
    </font>
    <font>
      <i/>
      <sz val="12"/>
      <color indexed="57"/>
      <name val="Calibri"/>
      <family val="2"/>
    </font>
    <font>
      <i/>
      <sz val="12"/>
      <color indexed="19"/>
      <name val="Calibri"/>
      <family val="2"/>
    </font>
    <font>
      <i/>
      <sz val="12"/>
      <color theme="1"/>
      <name val="Calibri"/>
      <family val="2"/>
      <scheme val="minor"/>
    </font>
    <font>
      <i/>
      <sz val="12"/>
      <color theme="0" tint="-0.499984740745262"/>
      <name val="Calibri"/>
      <family val="2"/>
      <scheme val="minor"/>
    </font>
    <font>
      <sz val="12"/>
      <color rgb="FF000000"/>
      <name val="Arial"/>
      <family val="2"/>
    </font>
    <font>
      <b/>
      <sz val="12"/>
      <color rgb="FF000000"/>
      <name val="Arial"/>
      <family val="2"/>
    </font>
    <font>
      <b/>
      <sz val="12"/>
      <color theme="0"/>
      <name val="Arial"/>
      <family val="2"/>
    </font>
    <font>
      <b/>
      <sz val="12"/>
      <color indexed="8"/>
      <name val="Arial"/>
      <family val="2"/>
    </font>
    <font>
      <b/>
      <sz val="12"/>
      <color indexed="9"/>
      <name val="Arial"/>
      <family val="2"/>
    </font>
    <font>
      <b/>
      <i/>
      <sz val="12"/>
      <color theme="0"/>
      <name val="Arial"/>
      <family val="2"/>
    </font>
    <font>
      <b/>
      <sz val="12"/>
      <color theme="1"/>
      <name val="Calibri"/>
      <family val="2"/>
      <scheme val="minor"/>
    </font>
    <font>
      <i/>
      <sz val="12"/>
      <color indexed="8"/>
      <name val="Calibri"/>
      <family val="2"/>
    </font>
    <font>
      <sz val="10"/>
      <name val="Verdana"/>
      <family val="2"/>
    </font>
    <font>
      <b/>
      <sz val="10"/>
      <color indexed="9"/>
      <name val="Arial"/>
      <family val="2"/>
    </font>
    <font>
      <sz val="8"/>
      <name val="Arial"/>
      <family val="2"/>
    </font>
    <font>
      <sz val="10"/>
      <name val="Arial"/>
      <family val="2"/>
    </font>
    <font>
      <b/>
      <sz val="8"/>
      <name val="Arial"/>
      <family val="2"/>
    </font>
    <font>
      <sz val="10"/>
      <color indexed="9"/>
      <name val="Arial"/>
      <family val="2"/>
    </font>
    <font>
      <sz val="8"/>
      <color rgb="FF000000"/>
      <name val="Arial"/>
      <family val="2"/>
    </font>
    <font>
      <sz val="8"/>
      <color theme="1"/>
      <name val="Arial"/>
      <family val="2"/>
    </font>
    <font>
      <sz val="8"/>
      <color indexed="9"/>
      <name val="Arial"/>
      <family val="2"/>
    </font>
    <font>
      <b/>
      <sz val="10"/>
      <name val="Arial"/>
      <family val="2"/>
    </font>
    <font>
      <sz val="10"/>
      <color indexed="9"/>
      <name val="Verdana"/>
      <family val="2"/>
    </font>
  </fonts>
  <fills count="20">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99CCFF"/>
        <bgColor indexed="64"/>
      </patternFill>
    </fill>
    <fill>
      <gradientFill degree="90">
        <stop position="0">
          <color rgb="FFFFFF66"/>
        </stop>
        <stop position="1">
          <color theme="4"/>
        </stop>
      </gradientFill>
    </fill>
    <fill>
      <patternFill patternType="solid">
        <fgColor theme="6"/>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5" tint="0.59999389629810485"/>
        <bgColor indexed="64"/>
      </patternFill>
    </fill>
    <fill>
      <patternFill patternType="solid">
        <fgColor theme="5" tint="0.39994506668294322"/>
        <bgColor indexed="64"/>
      </patternFill>
    </fill>
    <fill>
      <patternFill patternType="solid">
        <fgColor indexed="10"/>
        <bgColor indexed="64"/>
      </patternFill>
    </fill>
    <fill>
      <patternFill patternType="solid">
        <fgColor indexed="48"/>
        <bgColor indexed="64"/>
      </patternFill>
    </fill>
    <fill>
      <patternFill patternType="solid">
        <fgColor indexed="53"/>
        <bgColor indexed="64"/>
      </patternFill>
    </fill>
    <fill>
      <patternFill patternType="solid">
        <fgColor indexed="8"/>
        <bgColor indexed="64"/>
      </patternFill>
    </fill>
    <fill>
      <patternFill patternType="solid">
        <fgColor indexed="11"/>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diagonal/>
    </border>
    <border>
      <left style="thin">
        <color rgb="FF000000"/>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style="thin">
        <color indexed="64"/>
      </top>
      <bottom/>
      <diagonal/>
    </border>
    <border>
      <left style="thin">
        <color rgb="FF000000"/>
      </left>
      <right/>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top/>
      <bottom style="thin">
        <color theme="1"/>
      </bottom>
      <diagonal/>
    </border>
    <border>
      <left/>
      <right/>
      <top style="thin">
        <color theme="1"/>
      </top>
      <bottom style="thin">
        <color theme="1"/>
      </bottom>
      <diagonal/>
    </border>
    <border>
      <left style="thin">
        <color rgb="FF000000"/>
      </left>
      <right style="thin">
        <color indexed="64"/>
      </right>
      <top/>
      <bottom/>
      <diagonal/>
    </border>
    <border>
      <left style="thin">
        <color indexed="64"/>
      </left>
      <right/>
      <top style="thin">
        <color indexed="64"/>
      </top>
      <bottom style="thin">
        <color rgb="FF000000"/>
      </bottom>
      <diagonal/>
    </border>
    <border>
      <left/>
      <right/>
      <top style="thin">
        <color rgb="FF000000"/>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thin">
        <color auto="1"/>
      </left>
      <right style="medium">
        <color indexed="64"/>
      </right>
      <top style="thin">
        <color auto="1"/>
      </top>
      <bottom style="thin">
        <color auto="1"/>
      </bottom>
      <diagonal/>
    </border>
    <border>
      <left/>
      <right style="thin">
        <color indexed="64"/>
      </right>
      <top/>
      <bottom style="medium">
        <color indexed="64"/>
      </bottom>
      <diagonal/>
    </border>
    <border>
      <left style="thin">
        <color indexed="64"/>
      </left>
      <right/>
      <top/>
      <bottom style="medium">
        <color indexed="64"/>
      </bottom>
      <diagonal/>
    </border>
    <border>
      <left style="thin">
        <color auto="1"/>
      </left>
      <right style="thin">
        <color auto="1"/>
      </right>
      <top style="thin">
        <color auto="1"/>
      </top>
      <bottom style="medium">
        <color auto="1"/>
      </bottom>
      <diagonal/>
    </border>
    <border>
      <left style="thin">
        <color auto="1"/>
      </left>
      <right style="thin">
        <color theme="1"/>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5">
    <xf numFmtId="0" fontId="0" fillId="0" borderId="0"/>
    <xf numFmtId="0" fontId="1" fillId="2" borderId="0" applyNumberFormat="0" applyBorder="0" applyAlignment="0" applyProtection="0"/>
    <xf numFmtId="0" fontId="3" fillId="3" borderId="0" applyNumberFormat="0" applyBorder="0" applyAlignment="0" applyProtection="0"/>
    <xf numFmtId="0" fontId="28" fillId="0" borderId="0" applyNumberFormat="0" applyFill="0" applyBorder="0" applyAlignment="0" applyProtection="0">
      <alignment vertical="top"/>
      <protection locked="0"/>
    </xf>
    <xf numFmtId="0" fontId="45" fillId="0" borderId="0"/>
  </cellStyleXfs>
  <cellXfs count="326">
    <xf numFmtId="0" fontId="0" fillId="0" borderId="0" xfId="0"/>
    <xf numFmtId="0" fontId="2" fillId="4" borderId="0" xfId="0" applyFont="1" applyFill="1"/>
    <xf numFmtId="0" fontId="2" fillId="0" borderId="0" xfId="0" applyFont="1"/>
    <xf numFmtId="0" fontId="5" fillId="5" borderId="1" xfId="2" applyFont="1" applyFill="1" applyBorder="1" applyAlignment="1">
      <alignment horizontal="center" vertical="center" wrapText="1" readingOrder="1"/>
    </xf>
    <xf numFmtId="0" fontId="5" fillId="5" borderId="2" xfId="2" applyFont="1" applyFill="1" applyBorder="1" applyAlignment="1">
      <alignment horizontal="center" vertical="center" wrapText="1" readingOrder="1"/>
    </xf>
    <xf numFmtId="0" fontId="5" fillId="5" borderId="3" xfId="2" applyFont="1" applyFill="1" applyBorder="1" applyAlignment="1">
      <alignment horizontal="center" vertical="center" wrapText="1" readingOrder="1"/>
    </xf>
    <xf numFmtId="0" fontId="7" fillId="4" borderId="1" xfId="0" applyFont="1" applyFill="1" applyBorder="1" applyAlignment="1">
      <alignment wrapText="1"/>
    </xf>
    <xf numFmtId="0" fontId="7" fillId="4" borderId="3" xfId="0" applyFont="1" applyFill="1" applyBorder="1" applyAlignment="1">
      <alignment wrapText="1"/>
    </xf>
    <xf numFmtId="0" fontId="9" fillId="0" borderId="10" xfId="0" applyFont="1" applyBorder="1" applyAlignment="1">
      <alignment horizontal="center" vertical="center" wrapText="1" readingOrder="1"/>
    </xf>
    <xf numFmtId="0" fontId="11" fillId="3" borderId="10" xfId="2" applyFont="1" applyBorder="1" applyAlignment="1">
      <alignment horizontal="center" vertical="center" wrapText="1" readingOrder="1"/>
    </xf>
    <xf numFmtId="0" fontId="7" fillId="4" borderId="4" xfId="0" applyFont="1" applyFill="1" applyBorder="1" applyAlignment="1">
      <alignment wrapText="1"/>
    </xf>
    <xf numFmtId="0" fontId="7" fillId="4" borderId="5" xfId="0" applyFont="1" applyFill="1" applyBorder="1" applyAlignment="1">
      <alignment wrapText="1"/>
    </xf>
    <xf numFmtId="0" fontId="20" fillId="0" borderId="24" xfId="0" applyFont="1" applyBorder="1" applyAlignment="1">
      <alignment horizontal="center" vertical="center" wrapText="1" readingOrder="1"/>
    </xf>
    <xf numFmtId="0" fontId="22" fillId="3" borderId="24" xfId="2" applyFont="1" applyBorder="1" applyAlignment="1">
      <alignment horizontal="center" vertical="center" wrapText="1" readingOrder="1"/>
    </xf>
    <xf numFmtId="0" fontId="12" fillId="2" borderId="27" xfId="1" applyFont="1" applyBorder="1" applyAlignment="1">
      <alignment horizontal="center" vertical="center" wrapText="1" readingOrder="1"/>
    </xf>
    <xf numFmtId="0" fontId="12" fillId="2" borderId="28" xfId="1" applyFont="1" applyBorder="1" applyAlignment="1">
      <alignment horizontal="center" vertical="center" wrapText="1" readingOrder="1"/>
    </xf>
    <xf numFmtId="0" fontId="23" fillId="2" borderId="28" xfId="1" applyFont="1" applyBorder="1" applyAlignment="1">
      <alignment horizontal="center" vertical="center" wrapText="1" readingOrder="1"/>
    </xf>
    <xf numFmtId="0" fontId="24" fillId="7" borderId="27" xfId="0" applyFont="1" applyFill="1" applyBorder="1" applyAlignment="1">
      <alignment horizontal="center" vertical="center" wrapText="1" readingOrder="1"/>
    </xf>
    <xf numFmtId="0" fontId="5" fillId="4" borderId="21" xfId="0" applyFont="1" applyFill="1" applyBorder="1" applyAlignment="1">
      <alignment wrapText="1"/>
    </xf>
    <xf numFmtId="0" fontId="5" fillId="4" borderId="30" xfId="0" applyFont="1" applyFill="1" applyBorder="1" applyAlignment="1">
      <alignment wrapText="1"/>
    </xf>
    <xf numFmtId="0" fontId="13" fillId="2" borderId="3" xfId="1" applyFont="1" applyBorder="1" applyAlignment="1">
      <alignment horizontal="center" vertical="center" wrapText="1" readingOrder="1"/>
    </xf>
    <xf numFmtId="0" fontId="13" fillId="2" borderId="31" xfId="1" applyFont="1" applyBorder="1" applyAlignment="1">
      <alignment horizontal="center" vertical="center" wrapText="1" readingOrder="1"/>
    </xf>
    <xf numFmtId="0" fontId="5" fillId="8" borderId="31" xfId="0" applyFont="1" applyFill="1" applyBorder="1" applyAlignment="1">
      <alignment horizontal="center" vertical="center" wrapText="1" readingOrder="1"/>
    </xf>
    <xf numFmtId="0" fontId="22" fillId="3" borderId="32" xfId="2" applyFont="1" applyBorder="1" applyAlignment="1" applyProtection="1">
      <alignment horizontal="center" vertical="center" wrapText="1" readingOrder="1"/>
      <protection locked="0"/>
    </xf>
    <xf numFmtId="0" fontId="5" fillId="9" borderId="31" xfId="0" applyFont="1" applyFill="1" applyBorder="1" applyAlignment="1">
      <alignment horizontal="center" vertical="center" wrapText="1" readingOrder="1"/>
    </xf>
    <xf numFmtId="0" fontId="5" fillId="0" borderId="0" xfId="0" applyFont="1"/>
    <xf numFmtId="0" fontId="5" fillId="0" borderId="0" xfId="0" applyFont="1" applyAlignment="1">
      <alignment horizontal="center" vertical="center" wrapText="1" readingOrder="1"/>
    </xf>
    <xf numFmtId="0" fontId="4" fillId="0" borderId="33" xfId="0" applyFont="1" applyBorder="1" applyAlignment="1">
      <alignment horizontal="center" vertical="center" wrapText="1" readingOrder="1"/>
    </xf>
    <xf numFmtId="0" fontId="5" fillId="4" borderId="0" xfId="0" applyFont="1" applyFill="1"/>
    <xf numFmtId="0" fontId="7" fillId="0" borderId="32" xfId="0" applyFont="1" applyBorder="1" applyAlignment="1">
      <alignment horizontal="left" vertical="center" wrapText="1" readingOrder="1"/>
    </xf>
    <xf numFmtId="0" fontId="2" fillId="0" borderId="32" xfId="0" applyFont="1" applyBorder="1"/>
    <xf numFmtId="0" fontId="14" fillId="0" borderId="0" xfId="0" applyFont="1"/>
    <xf numFmtId="0" fontId="2" fillId="0" borderId="37" xfId="0" applyFont="1" applyBorder="1" applyAlignment="1">
      <alignment horizontal="left" vertical="center" wrapText="1"/>
    </xf>
    <xf numFmtId="0" fontId="29" fillId="0" borderId="37" xfId="3" applyFont="1" applyBorder="1" applyAlignment="1" applyProtection="1">
      <alignment horizontal="left" vertical="top" wrapText="1"/>
    </xf>
    <xf numFmtId="0" fontId="7" fillId="12" borderId="38" xfId="0" applyFont="1" applyFill="1" applyBorder="1" applyAlignment="1">
      <alignment horizontal="center" vertical="center" wrapText="1" readingOrder="1"/>
    </xf>
    <xf numFmtId="40" fontId="6" fillId="0" borderId="32" xfId="0" applyNumberFormat="1" applyFont="1" applyBorder="1" applyAlignment="1">
      <alignment horizontal="center" vertical="center" wrapText="1" readingOrder="1"/>
    </xf>
    <xf numFmtId="40" fontId="6" fillId="0" borderId="34" xfId="0" applyNumberFormat="1" applyFont="1" applyBorder="1" applyAlignment="1">
      <alignment horizontal="center" vertical="center" wrapText="1" readingOrder="1"/>
    </xf>
    <xf numFmtId="0" fontId="7" fillId="6" borderId="31" xfId="0" applyFont="1" applyFill="1" applyBorder="1" applyAlignment="1">
      <alignment horizontal="center" vertical="center" wrapText="1" readingOrder="1"/>
    </xf>
    <xf numFmtId="0" fontId="7" fillId="7" borderId="9" xfId="0" applyFont="1" applyFill="1" applyBorder="1" applyAlignment="1">
      <alignment horizontal="center" vertical="center" wrapText="1" readingOrder="1"/>
    </xf>
    <xf numFmtId="0" fontId="7" fillId="7" borderId="38" xfId="0" applyFont="1" applyFill="1" applyBorder="1" applyAlignment="1">
      <alignment horizontal="center" vertical="center" wrapText="1" readingOrder="1"/>
    </xf>
    <xf numFmtId="164" fontId="6" fillId="8" borderId="39" xfId="0" applyNumberFormat="1" applyFont="1" applyFill="1" applyBorder="1" applyAlignment="1">
      <alignment horizontal="center" vertical="center" wrapText="1" readingOrder="1"/>
    </xf>
    <xf numFmtId="0" fontId="7" fillId="0" borderId="31" xfId="0" applyFont="1" applyBorder="1" applyAlignment="1">
      <alignment horizontal="left" vertical="center" wrapText="1" readingOrder="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30" fillId="0" borderId="31" xfId="3" applyFont="1" applyBorder="1" applyAlignment="1" applyProtection="1">
      <alignment horizontal="left" vertical="center" wrapText="1" readingOrder="1"/>
    </xf>
    <xf numFmtId="40" fontId="6" fillId="0" borderId="31" xfId="0" applyNumberFormat="1" applyFont="1" applyBorder="1" applyAlignment="1">
      <alignment horizontal="center" vertical="center" wrapText="1" readingOrder="1"/>
    </xf>
    <xf numFmtId="40" fontId="6" fillId="0" borderId="1" xfId="0" applyNumberFormat="1" applyFont="1" applyBorder="1" applyAlignment="1">
      <alignment horizontal="center" vertical="center" wrapText="1" readingOrder="1"/>
    </xf>
    <xf numFmtId="0" fontId="7" fillId="6" borderId="36" xfId="0" applyFont="1" applyFill="1" applyBorder="1" applyAlignment="1">
      <alignment horizontal="center" vertical="center" wrapText="1" readingOrder="1"/>
    </xf>
    <xf numFmtId="0" fontId="7" fillId="7" borderId="2" xfId="0" applyFont="1" applyFill="1" applyBorder="1" applyAlignment="1">
      <alignment horizontal="center" vertical="center" wrapText="1" readingOrder="1"/>
    </xf>
    <xf numFmtId="0" fontId="7" fillId="7" borderId="1" xfId="0" applyFont="1" applyFill="1" applyBorder="1" applyAlignment="1">
      <alignment horizontal="center" vertical="center" wrapText="1" readingOrder="1"/>
    </xf>
    <xf numFmtId="0" fontId="2" fillId="0" borderId="0" xfId="0" applyFont="1" applyAlignment="1">
      <alignment horizontal="left" vertical="center" wrapText="1"/>
    </xf>
    <xf numFmtId="0" fontId="2" fillId="0" borderId="31" xfId="0" applyFont="1" applyBorder="1"/>
    <xf numFmtId="0" fontId="7" fillId="12" borderId="42" xfId="0" applyFont="1" applyFill="1" applyBorder="1" applyAlignment="1">
      <alignment horizontal="center" vertical="center" wrapText="1" readingOrder="1"/>
    </xf>
    <xf numFmtId="0" fontId="7" fillId="12" borderId="43" xfId="0" applyFont="1" applyFill="1" applyBorder="1" applyAlignment="1">
      <alignment horizontal="center" vertical="center" wrapText="1" readingOrder="1"/>
    </xf>
    <xf numFmtId="40" fontId="6" fillId="0" borderId="43" xfId="0" applyNumberFormat="1" applyFont="1" applyBorder="1" applyAlignment="1">
      <alignment horizontal="center" vertical="center" wrapText="1" readingOrder="1"/>
    </xf>
    <xf numFmtId="40" fontId="6" fillId="0" borderId="16" xfId="0" applyNumberFormat="1" applyFont="1" applyBorder="1" applyAlignment="1">
      <alignment horizontal="center" vertical="center" wrapText="1" readingOrder="1"/>
    </xf>
    <xf numFmtId="0" fontId="7" fillId="7" borderId="17" xfId="0" applyFont="1" applyFill="1" applyBorder="1" applyAlignment="1">
      <alignment horizontal="center" vertical="center" wrapText="1" readingOrder="1"/>
    </xf>
    <xf numFmtId="0" fontId="7" fillId="7" borderId="43" xfId="0" applyFont="1" applyFill="1" applyBorder="1" applyAlignment="1">
      <alignment horizontal="center" vertical="center" wrapText="1" readingOrder="1"/>
    </xf>
    <xf numFmtId="0" fontId="35" fillId="0" borderId="32" xfId="0" applyFont="1" applyBorder="1" applyAlignment="1">
      <alignment horizontal="center"/>
    </xf>
    <xf numFmtId="0" fontId="35" fillId="0" borderId="34" xfId="0" applyFont="1" applyBorder="1" applyAlignment="1">
      <alignment horizontal="center"/>
    </xf>
    <xf numFmtId="0" fontId="7" fillId="7" borderId="42" xfId="0" applyFont="1" applyFill="1" applyBorder="1" applyAlignment="1">
      <alignment horizontal="center" vertical="center" wrapText="1" readingOrder="1"/>
    </xf>
    <xf numFmtId="165" fontId="6" fillId="8" borderId="39" xfId="0" applyNumberFormat="1" applyFont="1" applyFill="1" applyBorder="1" applyAlignment="1">
      <alignment horizontal="center" vertical="center" wrapText="1" readingOrder="1"/>
    </xf>
    <xf numFmtId="0" fontId="7" fillId="12" borderId="45" xfId="0" applyFont="1" applyFill="1" applyBorder="1" applyAlignment="1">
      <alignment horizontal="center" vertical="center" wrapText="1" readingOrder="1"/>
    </xf>
    <xf numFmtId="0" fontId="7" fillId="12" borderId="26" xfId="0" applyFont="1" applyFill="1" applyBorder="1" applyAlignment="1">
      <alignment horizontal="center" vertical="center" wrapText="1" readingOrder="1"/>
    </xf>
    <xf numFmtId="10" fontId="7" fillId="0" borderId="26" xfId="0" applyNumberFormat="1" applyFont="1" applyBorder="1" applyAlignment="1">
      <alignment horizontal="center" vertical="center" wrapText="1" readingOrder="1"/>
    </xf>
    <xf numFmtId="10" fontId="7" fillId="0" borderId="46" xfId="0" applyNumberFormat="1" applyFont="1" applyBorder="1" applyAlignment="1">
      <alignment horizontal="center" vertical="center" wrapText="1" readingOrder="1"/>
    </xf>
    <xf numFmtId="0" fontId="7" fillId="6" borderId="44" xfId="0" applyFont="1" applyFill="1" applyBorder="1" applyAlignment="1">
      <alignment horizontal="center" vertical="center" wrapText="1" readingOrder="1"/>
    </xf>
    <xf numFmtId="0" fontId="7" fillId="7" borderId="45" xfId="0" applyFont="1" applyFill="1" applyBorder="1" applyAlignment="1">
      <alignment horizontal="center" vertical="center" wrapText="1" readingOrder="1"/>
    </xf>
    <xf numFmtId="0" fontId="7" fillId="7" borderId="26" xfId="0" applyFont="1" applyFill="1" applyBorder="1" applyAlignment="1">
      <alignment horizontal="center" vertical="center" wrapText="1" readingOrder="1"/>
    </xf>
    <xf numFmtId="49" fontId="6" fillId="8" borderId="39" xfId="0" applyNumberFormat="1" applyFont="1" applyFill="1" applyBorder="1" applyAlignment="1">
      <alignment horizontal="center" vertical="center" wrapText="1" readingOrder="1"/>
    </xf>
    <xf numFmtId="0" fontId="26" fillId="10" borderId="4" xfId="0" applyFont="1" applyFill="1" applyBorder="1" applyAlignment="1">
      <alignment vertical="center" wrapText="1" readingOrder="1"/>
    </xf>
    <xf numFmtId="0" fontId="26" fillId="10" borderId="0" xfId="0" applyFont="1" applyFill="1" applyAlignment="1">
      <alignment vertical="center" wrapText="1" readingOrder="1"/>
    </xf>
    <xf numFmtId="0" fontId="26" fillId="10" borderId="22" xfId="0" applyFont="1" applyFill="1" applyBorder="1" applyAlignment="1">
      <alignment horizontal="center" vertical="center" wrapText="1" readingOrder="1"/>
    </xf>
    <xf numFmtId="0" fontId="26" fillId="10" borderId="22" xfId="0" applyFont="1" applyFill="1" applyBorder="1" applyAlignment="1">
      <alignment vertical="center" wrapText="1" readingOrder="1"/>
    </xf>
    <xf numFmtId="0" fontId="26" fillId="10" borderId="30" xfId="0" applyFont="1" applyFill="1" applyBorder="1" applyAlignment="1">
      <alignment vertical="center" wrapText="1" readingOrder="1"/>
    </xf>
    <xf numFmtId="0" fontId="36" fillId="6" borderId="1" xfId="0" applyFont="1" applyFill="1" applyBorder="1"/>
    <xf numFmtId="0" fontId="7" fillId="6" borderId="2" xfId="0" applyFont="1" applyFill="1" applyBorder="1" applyAlignment="1">
      <alignment horizontal="left" vertical="center" wrapText="1" readingOrder="1"/>
    </xf>
    <xf numFmtId="0" fontId="7" fillId="6" borderId="3" xfId="0" applyFont="1" applyFill="1" applyBorder="1" applyAlignment="1">
      <alignment horizontal="left" vertical="center" wrapText="1" readingOrder="1"/>
    </xf>
    <xf numFmtId="0" fontId="0" fillId="0" borderId="37" xfId="0" applyBorder="1" applyAlignment="1">
      <alignment horizontal="left" vertical="center" wrapText="1"/>
    </xf>
    <xf numFmtId="0" fontId="2" fillId="0" borderId="49" xfId="0" applyFont="1" applyBorder="1" applyAlignment="1">
      <alignment horizontal="left" vertical="center" wrapText="1"/>
    </xf>
    <xf numFmtId="0" fontId="0" fillId="0" borderId="37" xfId="0" applyBorder="1" applyAlignment="1">
      <alignment horizontal="center" vertical="top" wrapText="1"/>
    </xf>
    <xf numFmtId="164" fontId="7" fillId="0" borderId="32" xfId="0" applyNumberFormat="1" applyFont="1" applyBorder="1" applyAlignment="1">
      <alignment horizontal="left" vertical="center" wrapText="1" readingOrder="1"/>
    </xf>
    <xf numFmtId="40" fontId="2" fillId="0" borderId="49" xfId="0" applyNumberFormat="1" applyFont="1" applyBorder="1" applyAlignment="1">
      <alignment horizontal="left" vertical="center" wrapText="1"/>
    </xf>
    <xf numFmtId="4" fontId="6" fillId="0" borderId="32" xfId="0" applyNumberFormat="1" applyFont="1" applyBorder="1" applyAlignment="1">
      <alignment horizontal="center" vertical="center" wrapText="1" readingOrder="1"/>
    </xf>
    <xf numFmtId="4" fontId="6" fillId="0" borderId="34" xfId="0" applyNumberFormat="1" applyFont="1" applyBorder="1" applyAlignment="1">
      <alignment horizontal="center" vertical="center" wrapText="1" readingOrder="1"/>
    </xf>
    <xf numFmtId="0" fontId="36" fillId="6" borderId="4" xfId="0" applyFont="1" applyFill="1" applyBorder="1"/>
    <xf numFmtId="0" fontId="7" fillId="6" borderId="0" xfId="0" applyFont="1" applyFill="1" applyAlignment="1">
      <alignment horizontal="left" vertical="center" wrapText="1" readingOrder="1"/>
    </xf>
    <xf numFmtId="0" fontId="7" fillId="6" borderId="5" xfId="0" applyFont="1" applyFill="1" applyBorder="1" applyAlignment="1">
      <alignment horizontal="left" vertical="center" wrapText="1" readingOrder="1"/>
    </xf>
    <xf numFmtId="40" fontId="2" fillId="0" borderId="37" xfId="0" applyNumberFormat="1" applyFont="1" applyBorder="1" applyAlignment="1">
      <alignment horizontal="left" vertical="center" wrapText="1"/>
    </xf>
    <xf numFmtId="0" fontId="0" fillId="0" borderId="50" xfId="0" applyBorder="1" applyAlignment="1">
      <alignment horizontal="left" vertical="center" wrapText="1"/>
    </xf>
    <xf numFmtId="0" fontId="2" fillId="0" borderId="50" xfId="0" applyFont="1" applyBorder="1" applyAlignment="1">
      <alignment horizontal="left" vertical="center" wrapText="1"/>
    </xf>
    <xf numFmtId="0" fontId="0" fillId="0" borderId="50" xfId="0" applyBorder="1" applyAlignment="1">
      <alignment horizontal="center" vertical="top" wrapText="1"/>
    </xf>
    <xf numFmtId="0" fontId="0" fillId="0" borderId="32" xfId="0" applyBorder="1" applyAlignment="1">
      <alignment horizontal="left" vertical="center" wrapText="1"/>
    </xf>
    <xf numFmtId="0" fontId="2" fillId="0" borderId="32" xfId="0" applyFont="1" applyBorder="1" applyAlignment="1">
      <alignment horizontal="left" vertical="center" wrapText="1"/>
    </xf>
    <xf numFmtId="0" fontId="0" fillId="0" borderId="32" xfId="0" applyBorder="1" applyAlignment="1">
      <alignment horizontal="center" vertical="top" wrapText="1"/>
    </xf>
    <xf numFmtId="164" fontId="7" fillId="0" borderId="33" xfId="0" applyNumberFormat="1" applyFont="1" applyBorder="1" applyAlignment="1">
      <alignment horizontal="left" vertical="center" wrapText="1" readingOrder="1"/>
    </xf>
    <xf numFmtId="0" fontId="0" fillId="0" borderId="32" xfId="0" applyBorder="1" applyAlignment="1">
      <alignment horizontal="left" vertical="top" wrapText="1"/>
    </xf>
    <xf numFmtId="0" fontId="2" fillId="0" borderId="35" xfId="0" applyFont="1" applyBorder="1" applyAlignment="1">
      <alignment horizontal="left" vertical="center" wrapText="1"/>
    </xf>
    <xf numFmtId="0" fontId="0" fillId="0" borderId="34" xfId="0" applyBorder="1" applyAlignment="1">
      <alignment horizontal="left" vertical="top" wrapText="1"/>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xf numFmtId="0" fontId="0" fillId="0" borderId="49" xfId="0" applyBorder="1" applyAlignment="1">
      <alignment horizontal="center" vertical="top" wrapText="1"/>
    </xf>
    <xf numFmtId="0" fontId="0" fillId="0" borderId="37" xfId="0" quotePrefix="1" applyBorder="1" applyAlignment="1">
      <alignment horizontal="center" vertical="top" wrapText="1"/>
    </xf>
    <xf numFmtId="0" fontId="6" fillId="0" borderId="43" xfId="0" applyFont="1" applyBorder="1" applyAlignment="1">
      <alignment horizontal="center" vertical="center" wrapText="1" readingOrder="1"/>
    </xf>
    <xf numFmtId="164" fontId="6" fillId="0" borderId="43" xfId="0" applyNumberFormat="1" applyFont="1" applyBorder="1" applyAlignment="1">
      <alignment horizontal="center" vertical="center" wrapText="1" readingOrder="1"/>
    </xf>
    <xf numFmtId="0" fontId="6" fillId="0" borderId="16" xfId="0" applyFont="1" applyBorder="1" applyAlignment="1">
      <alignment horizontal="center" vertical="center" wrapText="1" readingOrder="1"/>
    </xf>
    <xf numFmtId="0" fontId="6" fillId="0" borderId="32" xfId="0" applyFont="1" applyBorder="1" applyAlignment="1">
      <alignment horizontal="center" vertical="center" wrapText="1" readingOrder="1"/>
    </xf>
    <xf numFmtId="0" fontId="6" fillId="0" borderId="34" xfId="0" applyFont="1" applyBorder="1" applyAlignment="1">
      <alignment horizontal="center" vertical="center" wrapText="1" readingOrder="1"/>
    </xf>
    <xf numFmtId="0" fontId="6" fillId="8" borderId="39" xfId="0" applyFont="1" applyFill="1" applyBorder="1" applyAlignment="1">
      <alignment horizontal="center" vertical="center" wrapText="1" readingOrder="1"/>
    </xf>
    <xf numFmtId="0" fontId="7" fillId="0" borderId="26" xfId="0" applyFont="1" applyBorder="1" applyAlignment="1">
      <alignment horizontal="center" vertical="center" wrapText="1" readingOrder="1"/>
    </xf>
    <xf numFmtId="49" fontId="7" fillId="0" borderId="26" xfId="0" applyNumberFormat="1" applyFont="1" applyBorder="1" applyAlignment="1">
      <alignment horizontal="center" vertical="center" wrapText="1" readingOrder="1"/>
    </xf>
    <xf numFmtId="0" fontId="7" fillId="0" borderId="46" xfId="0" applyFont="1" applyBorder="1" applyAlignment="1">
      <alignment horizontal="center" vertical="center" wrapText="1" readingOrder="1"/>
    </xf>
    <xf numFmtId="0" fontId="37" fillId="0" borderId="4" xfId="0" applyFont="1" applyBorder="1" applyAlignment="1">
      <alignment wrapText="1"/>
    </xf>
    <xf numFmtId="0" fontId="37" fillId="0" borderId="0" xfId="0" applyFont="1" applyAlignment="1">
      <alignment wrapText="1"/>
    </xf>
    <xf numFmtId="0" fontId="37" fillId="0" borderId="55" xfId="0" applyFont="1" applyBorder="1" applyAlignment="1">
      <alignment horizontal="left" vertical="center" wrapText="1" readingOrder="1"/>
    </xf>
    <xf numFmtId="0" fontId="38" fillId="0" borderId="55" xfId="0" applyFont="1" applyBorder="1" applyAlignment="1">
      <alignment horizontal="left" vertical="center" wrapText="1" readingOrder="1"/>
    </xf>
    <xf numFmtId="0" fontId="37" fillId="4" borderId="44" xfId="0" applyFont="1" applyFill="1" applyBorder="1" applyAlignment="1">
      <alignment horizontal="left" vertical="center" wrapText="1" readingOrder="1"/>
    </xf>
    <xf numFmtId="0" fontId="37" fillId="0" borderId="55" xfId="0" applyFont="1" applyBorder="1" applyAlignment="1">
      <alignment horizontal="center" vertical="center" wrapText="1" readingOrder="1"/>
    </xf>
    <xf numFmtId="164" fontId="7" fillId="0" borderId="32" xfId="0" applyNumberFormat="1" applyFont="1" applyBorder="1" applyAlignment="1">
      <alignment horizontal="center" vertical="center" wrapText="1" readingOrder="1"/>
    </xf>
    <xf numFmtId="0" fontId="7" fillId="7" borderId="32" xfId="0" applyFont="1" applyFill="1" applyBorder="1" applyAlignment="1">
      <alignment horizontal="center" vertical="center" wrapText="1" readingOrder="1"/>
    </xf>
    <xf numFmtId="0" fontId="7" fillId="12" borderId="32" xfId="0" applyFont="1" applyFill="1" applyBorder="1" applyAlignment="1">
      <alignment horizontal="center" vertical="center" wrapText="1" readingOrder="1"/>
    </xf>
    <xf numFmtId="0" fontId="37" fillId="0" borderId="0" xfId="0" applyFont="1" applyAlignment="1">
      <alignment vertical="top" wrapText="1"/>
    </xf>
    <xf numFmtId="0" fontId="43" fillId="0" borderId="0" xfId="0" applyFont="1" applyAlignment="1">
      <alignment vertical="center"/>
    </xf>
    <xf numFmtId="0" fontId="14" fillId="0" borderId="0" xfId="0" applyFont="1" applyAlignment="1">
      <alignment vertical="center" wrapText="1"/>
    </xf>
    <xf numFmtId="0" fontId="2" fillId="0" borderId="0" xfId="0" quotePrefix="1" applyFont="1" applyAlignment="1">
      <alignment horizontal="left" vertical="center"/>
    </xf>
    <xf numFmtId="0" fontId="37" fillId="0" borderId="0" xfId="0" applyFont="1" applyAlignment="1">
      <alignment vertical="center" wrapText="1" readingOrder="1"/>
    </xf>
    <xf numFmtId="0" fontId="2" fillId="0" borderId="0" xfId="0" quotePrefix="1" applyFont="1" applyAlignment="1">
      <alignment vertical="center"/>
    </xf>
    <xf numFmtId="0" fontId="2" fillId="0" borderId="0" xfId="0" applyFont="1" applyAlignment="1">
      <alignment vertical="center"/>
    </xf>
    <xf numFmtId="0" fontId="31" fillId="0" borderId="0" xfId="0" applyFont="1"/>
    <xf numFmtId="0" fontId="2" fillId="0" borderId="0" xfId="0" applyFont="1" applyAlignment="1">
      <alignment horizontal="left" vertical="center"/>
    </xf>
    <xf numFmtId="0" fontId="47" fillId="0" borderId="0" xfId="4" applyFont="1" applyAlignment="1">
      <alignment horizontal="center" vertical="center" wrapText="1"/>
    </xf>
    <xf numFmtId="0" fontId="48" fillId="0" borderId="0" xfId="4" applyFont="1"/>
    <xf numFmtId="0" fontId="48" fillId="0" borderId="0" xfId="4" applyFont="1" applyAlignment="1">
      <alignment wrapText="1"/>
    </xf>
    <xf numFmtId="0" fontId="47" fillId="0" borderId="32" xfId="4" applyFont="1" applyBorder="1" applyAlignment="1">
      <alignment horizontal="center" vertical="center" wrapText="1"/>
    </xf>
    <xf numFmtId="166" fontId="47" fillId="0" borderId="32" xfId="4" applyNumberFormat="1" applyFont="1" applyBorder="1" applyAlignment="1">
      <alignment horizontal="center" vertical="center" wrapText="1"/>
    </xf>
    <xf numFmtId="2" fontId="47" fillId="0" borderId="32" xfId="4" applyNumberFormat="1" applyFont="1" applyBorder="1" applyAlignment="1">
      <alignment horizontal="center" vertical="center" wrapText="1"/>
    </xf>
    <xf numFmtId="0" fontId="47" fillId="0" borderId="62" xfId="4" applyFont="1" applyBorder="1" applyAlignment="1">
      <alignment horizontal="center" vertical="center" wrapText="1"/>
    </xf>
    <xf numFmtId="0" fontId="47" fillId="0" borderId="32" xfId="4" applyFont="1" applyBorder="1" applyAlignment="1">
      <alignment wrapText="1"/>
    </xf>
    <xf numFmtId="0" fontId="51" fillId="0" borderId="0" xfId="0" applyFont="1" applyAlignment="1">
      <alignment wrapText="1"/>
    </xf>
    <xf numFmtId="0" fontId="47" fillId="0" borderId="32" xfId="4" applyFont="1" applyBorder="1"/>
    <xf numFmtId="166" fontId="47" fillId="0" borderId="32" xfId="4" applyNumberFormat="1" applyFont="1" applyBorder="1"/>
    <xf numFmtId="166" fontId="47" fillId="0" borderId="32" xfId="4" applyNumberFormat="1" applyFont="1" applyBorder="1" applyAlignment="1">
      <alignment horizontal="right"/>
    </xf>
    <xf numFmtId="166" fontId="47" fillId="0" borderId="32" xfId="4" applyNumberFormat="1" applyFont="1" applyBorder="1" applyAlignment="1">
      <alignment horizontal="right" vertical="top"/>
    </xf>
    <xf numFmtId="0" fontId="52" fillId="0" borderId="37" xfId="0" applyFont="1" applyBorder="1" applyAlignment="1">
      <alignment horizontal="left" vertical="center" wrapText="1"/>
    </xf>
    <xf numFmtId="0" fontId="52" fillId="0" borderId="0" xfId="0" applyFont="1" applyAlignment="1">
      <alignment horizontal="left" vertical="center" wrapText="1"/>
    </xf>
    <xf numFmtId="0" fontId="47" fillId="0" borderId="65" xfId="4" applyFont="1" applyBorder="1" applyAlignment="1">
      <alignment wrapText="1"/>
    </xf>
    <xf numFmtId="0" fontId="47" fillId="0" borderId="65" xfId="4" applyFont="1" applyBorder="1" applyAlignment="1">
      <alignment horizontal="left" vertical="center" wrapText="1"/>
    </xf>
    <xf numFmtId="0" fontId="47" fillId="0" borderId="65" xfId="4" applyFont="1" applyBorder="1"/>
    <xf numFmtId="166" fontId="47" fillId="0" borderId="65" xfId="4" applyNumberFormat="1" applyFont="1" applyBorder="1"/>
    <xf numFmtId="166" fontId="47" fillId="0" borderId="65" xfId="4" applyNumberFormat="1" applyFont="1" applyBorder="1" applyAlignment="1">
      <alignment horizontal="right"/>
    </xf>
    <xf numFmtId="166" fontId="47" fillId="0" borderId="65" xfId="4" applyNumberFormat="1" applyFont="1" applyBorder="1" applyAlignment="1">
      <alignment horizontal="right" vertical="top"/>
    </xf>
    <xf numFmtId="166" fontId="47" fillId="0" borderId="44" xfId="4" applyNumberFormat="1" applyFont="1" applyBorder="1"/>
    <xf numFmtId="0" fontId="47" fillId="0" borderId="44" xfId="4" applyFont="1" applyBorder="1"/>
    <xf numFmtId="0" fontId="47" fillId="0" borderId="44" xfId="4" applyFont="1" applyBorder="1" applyAlignment="1">
      <alignment horizontal="right"/>
    </xf>
    <xf numFmtId="2" fontId="47" fillId="0" borderId="44" xfId="4" applyNumberFormat="1" applyFont="1" applyBorder="1" applyAlignment="1">
      <alignment horizontal="right" vertical="top"/>
    </xf>
    <xf numFmtId="0" fontId="47" fillId="0" borderId="32" xfId="4" applyFont="1" applyBorder="1" applyAlignment="1">
      <alignment horizontal="right"/>
    </xf>
    <xf numFmtId="2" fontId="47" fillId="0" borderId="32" xfId="4" applyNumberFormat="1" applyFont="1" applyBorder="1" applyAlignment="1">
      <alignment horizontal="right" vertical="top"/>
    </xf>
    <xf numFmtId="0" fontId="52" fillId="0" borderId="50" xfId="0" applyFont="1" applyBorder="1" applyAlignment="1">
      <alignment horizontal="left" vertical="center" wrapText="1"/>
    </xf>
    <xf numFmtId="0" fontId="52" fillId="0" borderId="32" xfId="0" applyFont="1" applyBorder="1" applyAlignment="1">
      <alignment horizontal="left" vertical="center" wrapText="1"/>
    </xf>
    <xf numFmtId="0" fontId="52" fillId="0" borderId="32" xfId="0" applyFont="1" applyBorder="1" applyAlignment="1">
      <alignment horizontal="left" vertical="top" wrapText="1"/>
    </xf>
    <xf numFmtId="0" fontId="52" fillId="0" borderId="34" xfId="0" applyFont="1" applyBorder="1" applyAlignment="1">
      <alignment horizontal="left" vertical="top" wrapText="1"/>
    </xf>
    <xf numFmtId="0" fontId="52" fillId="0" borderId="40" xfId="4" applyFont="1" applyBorder="1" applyAlignment="1">
      <alignment horizontal="left" vertical="center" wrapText="1"/>
    </xf>
    <xf numFmtId="0" fontId="52" fillId="0" borderId="32" xfId="4" applyFont="1" applyBorder="1" applyAlignment="1">
      <alignment horizontal="left" vertical="center" wrapText="1"/>
    </xf>
    <xf numFmtId="166" fontId="52" fillId="0" borderId="37" xfId="4" applyNumberFormat="1" applyFont="1" applyBorder="1" applyAlignment="1">
      <alignment horizontal="right" vertical="center" wrapText="1"/>
    </xf>
    <xf numFmtId="167" fontId="47" fillId="0" borderId="32" xfId="4" applyNumberFormat="1" applyFont="1" applyBorder="1"/>
    <xf numFmtId="0" fontId="47" fillId="0" borderId="65" xfId="4" applyFont="1" applyBorder="1" applyAlignment="1">
      <alignment horizontal="right"/>
    </xf>
    <xf numFmtId="166" fontId="47" fillId="0" borderId="44" xfId="4" applyNumberFormat="1" applyFont="1" applyBorder="1" applyAlignment="1">
      <alignment horizontal="right"/>
    </xf>
    <xf numFmtId="3" fontId="47" fillId="0" borderId="32" xfId="4" applyNumberFormat="1" applyFont="1" applyBorder="1" applyAlignment="1">
      <alignment horizontal="right"/>
    </xf>
    <xf numFmtId="166" fontId="48" fillId="0" borderId="0" xfId="4" applyNumberFormat="1" applyFont="1"/>
    <xf numFmtId="0" fontId="48" fillId="0" borderId="0" xfId="4" applyFont="1" applyAlignment="1">
      <alignment horizontal="right"/>
    </xf>
    <xf numFmtId="2" fontId="48" fillId="0" borderId="0" xfId="4" applyNumberFormat="1" applyFont="1" applyAlignment="1">
      <alignment horizontal="right" vertical="top"/>
    </xf>
    <xf numFmtId="166" fontId="48" fillId="0" borderId="0" xfId="4" applyNumberFormat="1" applyFont="1" applyAlignment="1">
      <alignment horizontal="right"/>
    </xf>
    <xf numFmtId="0" fontId="45" fillId="0" borderId="0" xfId="4" applyAlignment="1">
      <alignment vertical="top"/>
    </xf>
    <xf numFmtId="0" fontId="45" fillId="0" borderId="0" xfId="4" applyAlignment="1">
      <alignment horizontal="right" vertical="top"/>
    </xf>
    <xf numFmtId="2" fontId="45" fillId="0" borderId="0" xfId="4" applyNumberFormat="1" applyAlignment="1">
      <alignment horizontal="right" vertical="top"/>
    </xf>
    <xf numFmtId="166" fontId="45" fillId="0" borderId="0" xfId="4" applyNumberFormat="1" applyAlignment="1">
      <alignment horizontal="right" vertical="top"/>
    </xf>
    <xf numFmtId="0" fontId="4" fillId="5" borderId="1" xfId="2" applyFont="1" applyFill="1" applyBorder="1" applyAlignment="1">
      <alignment horizontal="center" vertical="center" wrapText="1" readingOrder="1"/>
    </xf>
    <xf numFmtId="0" fontId="4" fillId="5" borderId="2" xfId="2" applyFont="1" applyFill="1" applyBorder="1" applyAlignment="1">
      <alignment horizontal="center" vertical="center" wrapText="1" readingOrder="1"/>
    </xf>
    <xf numFmtId="0" fontId="4" fillId="5" borderId="3" xfId="2" applyFont="1" applyFill="1" applyBorder="1" applyAlignment="1">
      <alignment horizontal="center" vertical="center" wrapText="1" readingOrder="1"/>
    </xf>
    <xf numFmtId="0" fontId="4" fillId="5" borderId="4" xfId="2" applyFont="1" applyFill="1" applyBorder="1" applyAlignment="1">
      <alignment horizontal="center" vertical="center" wrapText="1" readingOrder="1"/>
    </xf>
    <xf numFmtId="0" fontId="4" fillId="5" borderId="0" xfId="2" applyFont="1" applyFill="1" applyBorder="1" applyAlignment="1">
      <alignment horizontal="center" vertical="center" wrapText="1" readingOrder="1"/>
    </xf>
    <xf numFmtId="0" fontId="4" fillId="5" borderId="5" xfId="2" applyFont="1" applyFill="1" applyBorder="1" applyAlignment="1">
      <alignment horizontal="center" vertical="center" wrapText="1" readingOrder="1"/>
    </xf>
    <xf numFmtId="0" fontId="6" fillId="5" borderId="6" xfId="0" applyFont="1" applyFill="1" applyBorder="1" applyAlignment="1">
      <alignment horizontal="center" vertical="center" wrapText="1" readingOrder="1"/>
    </xf>
    <xf numFmtId="0" fontId="6" fillId="5" borderId="7" xfId="0" applyFont="1" applyFill="1" applyBorder="1" applyAlignment="1">
      <alignment horizontal="center" vertical="center" wrapText="1" readingOrder="1"/>
    </xf>
    <xf numFmtId="0" fontId="6" fillId="5" borderId="8" xfId="0" applyFont="1" applyFill="1" applyBorder="1" applyAlignment="1">
      <alignment horizontal="center" vertical="center" wrapText="1" readingOrder="1"/>
    </xf>
    <xf numFmtId="0" fontId="8" fillId="0" borderId="1" xfId="0" applyFont="1" applyBorder="1" applyAlignment="1">
      <alignment horizontal="center" vertical="center" wrapText="1" readingOrder="1"/>
    </xf>
    <xf numFmtId="0" fontId="8" fillId="0" borderId="2" xfId="0" applyFont="1" applyBorder="1" applyAlignment="1">
      <alignment horizontal="center" vertical="center" wrapText="1" readingOrder="1"/>
    </xf>
    <xf numFmtId="0" fontId="8" fillId="0" borderId="9"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9" fillId="0" borderId="2" xfId="0" applyFont="1" applyBorder="1" applyAlignment="1">
      <alignment horizontal="center" vertical="center" wrapText="1" readingOrder="1"/>
    </xf>
    <xf numFmtId="0" fontId="9" fillId="0" borderId="9" xfId="0" applyFont="1" applyBorder="1" applyAlignment="1">
      <alignment horizontal="center" vertical="center" wrapText="1" readingOrder="1"/>
    </xf>
    <xf numFmtId="0" fontId="12" fillId="2" borderId="12" xfId="1" applyFont="1" applyBorder="1" applyAlignment="1">
      <alignment horizontal="center" vertical="center" wrapText="1" readingOrder="1"/>
    </xf>
    <xf numFmtId="0" fontId="12" fillId="2" borderId="26" xfId="1" applyFont="1" applyBorder="1" applyAlignment="1">
      <alignment horizontal="center" vertical="center" wrapText="1" readingOrder="1"/>
    </xf>
    <xf numFmtId="0" fontId="12" fillId="2" borderId="13" xfId="1" applyFont="1" applyBorder="1" applyAlignment="1">
      <alignment horizontal="center" vertical="center" wrapText="1" readingOrder="1"/>
    </xf>
    <xf numFmtId="0" fontId="12" fillId="2" borderId="14" xfId="1" applyFont="1" applyBorder="1" applyAlignment="1">
      <alignment horizontal="center" vertical="center" wrapText="1" readingOrder="1"/>
    </xf>
    <xf numFmtId="0" fontId="12" fillId="2" borderId="15" xfId="1" applyFont="1" applyBorder="1" applyAlignment="1">
      <alignment horizontal="center" vertical="center" wrapText="1" readingOrder="1"/>
    </xf>
    <xf numFmtId="0" fontId="12" fillId="2" borderId="16" xfId="1" applyFont="1" applyBorder="1" applyAlignment="1">
      <alignment horizontal="center" vertical="center" wrapText="1" readingOrder="1"/>
    </xf>
    <xf numFmtId="0" fontId="12" fillId="2" borderId="17" xfId="1" applyFont="1" applyBorder="1" applyAlignment="1">
      <alignment horizontal="center" vertical="center" wrapText="1" readingOrder="1"/>
    </xf>
    <xf numFmtId="0" fontId="13" fillId="6" borderId="12" xfId="1" applyFont="1" applyFill="1" applyBorder="1" applyAlignment="1">
      <alignment horizontal="center" vertical="center" wrapText="1" readingOrder="1"/>
    </xf>
    <xf numFmtId="0" fontId="13" fillId="6" borderId="26" xfId="1" applyFont="1" applyFill="1" applyBorder="1" applyAlignment="1">
      <alignment horizontal="center" vertical="center" wrapText="1" readingOrder="1"/>
    </xf>
    <xf numFmtId="0" fontId="14" fillId="7" borderId="18" xfId="0" applyFont="1" applyFill="1" applyBorder="1" applyAlignment="1">
      <alignment horizontal="center" vertical="center" wrapText="1" readingOrder="1"/>
    </xf>
    <xf numFmtId="0" fontId="14" fillId="7" borderId="19" xfId="0" applyFont="1" applyFill="1" applyBorder="1" applyAlignment="1">
      <alignment horizontal="center" vertical="center" wrapText="1" readingOrder="1"/>
    </xf>
    <xf numFmtId="0" fontId="16" fillId="8" borderId="20" xfId="0" applyFont="1" applyFill="1" applyBorder="1" applyAlignment="1">
      <alignment horizontal="center" vertical="center" wrapText="1" readingOrder="1"/>
    </xf>
    <xf numFmtId="0" fontId="16" fillId="8" borderId="29" xfId="0" applyFont="1" applyFill="1" applyBorder="1" applyAlignment="1">
      <alignment horizontal="center" vertical="center" wrapText="1" readingOrder="1"/>
    </xf>
    <xf numFmtId="0" fontId="18" fillId="0" borderId="21" xfId="0" applyFont="1" applyBorder="1" applyAlignment="1">
      <alignment horizontal="center" vertical="center" wrapText="1" readingOrder="1"/>
    </xf>
    <xf numFmtId="0" fontId="18" fillId="0" borderId="22" xfId="0" applyFont="1" applyBorder="1" applyAlignment="1">
      <alignment horizontal="center" vertical="center" wrapText="1" readingOrder="1"/>
    </xf>
    <xf numFmtId="0" fontId="18" fillId="0" borderId="23" xfId="0" applyFont="1" applyBorder="1" applyAlignment="1">
      <alignment horizontal="center" vertical="center" wrapText="1" readingOrder="1"/>
    </xf>
    <xf numFmtId="0" fontId="18" fillId="0" borderId="25" xfId="0" applyFont="1" applyBorder="1" applyAlignment="1">
      <alignment horizontal="center" vertical="center" wrapText="1" readingOrder="1"/>
    </xf>
    <xf numFmtId="0" fontId="25" fillId="10" borderId="1" xfId="0" applyFont="1" applyFill="1" applyBorder="1" applyAlignment="1">
      <alignment horizontal="center" vertical="center" textRotation="90" wrapText="1" readingOrder="1"/>
    </xf>
    <xf numFmtId="0" fontId="25" fillId="10" borderId="4" xfId="0" applyFont="1" applyFill="1" applyBorder="1" applyAlignment="1">
      <alignment horizontal="center" vertical="center" textRotation="90" wrapText="1" readingOrder="1"/>
    </xf>
    <xf numFmtId="0" fontId="25" fillId="10" borderId="21" xfId="0" applyFont="1" applyFill="1" applyBorder="1" applyAlignment="1">
      <alignment horizontal="center" vertical="center" textRotation="90" wrapText="1" readingOrder="1"/>
    </xf>
    <xf numFmtId="0" fontId="8" fillId="11" borderId="31" xfId="0" applyFont="1" applyFill="1" applyBorder="1" applyAlignment="1">
      <alignment horizontal="center" vertical="center" textRotation="90" wrapText="1" readingOrder="1"/>
    </xf>
    <xf numFmtId="0" fontId="8" fillId="11" borderId="36" xfId="0" applyFont="1" applyFill="1" applyBorder="1" applyAlignment="1">
      <alignment horizontal="center" vertical="center" textRotation="90" wrapText="1" readingOrder="1"/>
    </xf>
    <xf numFmtId="0" fontId="8" fillId="11" borderId="44" xfId="0" applyFont="1" applyFill="1" applyBorder="1" applyAlignment="1">
      <alignment horizontal="center" vertical="center" textRotation="90" wrapText="1" readingOrder="1"/>
    </xf>
    <xf numFmtId="0" fontId="26" fillId="10" borderId="34" xfId="0" applyFont="1" applyFill="1" applyBorder="1" applyAlignment="1">
      <alignment horizontal="center" vertical="center" wrapText="1" readingOrder="1"/>
    </xf>
    <xf numFmtId="0" fontId="26" fillId="10" borderId="35" xfId="0" applyFont="1" applyFill="1" applyBorder="1" applyAlignment="1">
      <alignment horizontal="center" vertical="center" wrapText="1" readingOrder="1"/>
    </xf>
    <xf numFmtId="0" fontId="26" fillId="10" borderId="33" xfId="0" applyFont="1" applyFill="1" applyBorder="1" applyAlignment="1">
      <alignment horizontal="center" vertical="center" wrapText="1" readingOrder="1"/>
    </xf>
    <xf numFmtId="0" fontId="31" fillId="10" borderId="34" xfId="0" applyFont="1" applyFill="1" applyBorder="1" applyAlignment="1">
      <alignment horizontal="center" vertical="center" wrapText="1" readingOrder="1"/>
    </xf>
    <xf numFmtId="0" fontId="31" fillId="10" borderId="35" xfId="0" applyFont="1" applyFill="1" applyBorder="1" applyAlignment="1">
      <alignment horizontal="center" vertical="center" wrapText="1" readingOrder="1"/>
    </xf>
    <xf numFmtId="0" fontId="31" fillId="10" borderId="33" xfId="0" applyFont="1" applyFill="1" applyBorder="1" applyAlignment="1">
      <alignment horizontal="center" vertical="center" wrapText="1" readingOrder="1"/>
    </xf>
    <xf numFmtId="0" fontId="4" fillId="0" borderId="34" xfId="0" applyFont="1" applyBorder="1" applyAlignment="1">
      <alignment horizontal="left" vertical="center" wrapText="1" readingOrder="1"/>
    </xf>
    <xf numFmtId="0" fontId="4" fillId="0" borderId="35" xfId="0" applyFont="1" applyBorder="1" applyAlignment="1">
      <alignment horizontal="left" vertical="center" wrapText="1" readingOrder="1"/>
    </xf>
    <xf numFmtId="0" fontId="4" fillId="0" borderId="33" xfId="0" applyFont="1" applyBorder="1" applyAlignment="1">
      <alignment horizontal="left" vertical="center" wrapText="1" readingOrder="1"/>
    </xf>
    <xf numFmtId="0" fontId="14" fillId="0" borderId="34" xfId="0" applyFont="1" applyBorder="1" applyAlignment="1">
      <alignment horizontal="left" vertical="center" wrapText="1" readingOrder="1"/>
    </xf>
    <xf numFmtId="0" fontId="14" fillId="0" borderId="35" xfId="0" applyFont="1" applyBorder="1" applyAlignment="1">
      <alignment horizontal="left" vertical="center" wrapText="1" readingOrder="1"/>
    </xf>
    <xf numFmtId="0" fontId="14" fillId="0" borderId="33" xfId="0" applyFont="1" applyBorder="1" applyAlignment="1">
      <alignment horizontal="left" vertical="center" wrapText="1" readingOrder="1"/>
    </xf>
    <xf numFmtId="0" fontId="8" fillId="13" borderId="47" xfId="0" applyFont="1" applyFill="1" applyBorder="1" applyAlignment="1">
      <alignment horizontal="center" vertical="center" textRotation="90" wrapText="1" readingOrder="1"/>
    </xf>
    <xf numFmtId="0" fontId="8" fillId="13" borderId="48" xfId="0" applyFont="1" applyFill="1" applyBorder="1" applyAlignment="1">
      <alignment horizontal="center" vertical="center" textRotation="90" wrapText="1" readingOrder="1"/>
    </xf>
    <xf numFmtId="0" fontId="8" fillId="13" borderId="53" xfId="0" applyFont="1" applyFill="1" applyBorder="1" applyAlignment="1">
      <alignment horizontal="center" vertical="center" textRotation="90" wrapText="1" readingOrder="1"/>
    </xf>
    <xf numFmtId="0" fontId="8" fillId="13" borderId="29" xfId="0" applyFont="1" applyFill="1" applyBorder="1" applyAlignment="1">
      <alignment horizontal="center" vertical="center" textRotation="90" wrapText="1" readingOrder="1"/>
    </xf>
    <xf numFmtId="0" fontId="31" fillId="10" borderId="21" xfId="0" applyFont="1" applyFill="1" applyBorder="1" applyAlignment="1">
      <alignment horizontal="center" vertical="center" wrapText="1" readingOrder="1"/>
    </xf>
    <xf numFmtId="0" fontId="31" fillId="10" borderId="22" xfId="0" applyFont="1" applyFill="1" applyBorder="1" applyAlignment="1">
      <alignment horizontal="center" vertical="center" wrapText="1" readingOrder="1"/>
    </xf>
    <xf numFmtId="0" fontId="31" fillId="10" borderId="30" xfId="0" applyFont="1" applyFill="1" applyBorder="1" applyAlignment="1">
      <alignment horizontal="center" vertical="center" wrapText="1" readingOrder="1"/>
    </xf>
    <xf numFmtId="0" fontId="4" fillId="0" borderId="17" xfId="0" applyFont="1" applyBorder="1" applyAlignment="1">
      <alignment horizontal="left" vertical="center" wrapText="1" readingOrder="1"/>
    </xf>
    <xf numFmtId="0" fontId="14" fillId="0" borderId="54" xfId="0" applyFont="1" applyBorder="1" applyAlignment="1">
      <alignment horizontal="left" vertical="center" wrapText="1" readingOrder="1"/>
    </xf>
    <xf numFmtId="0" fontId="14" fillId="0" borderId="14" xfId="0" applyFont="1" applyBorder="1" applyAlignment="1">
      <alignment horizontal="left" vertical="center" wrapText="1" readingOrder="1"/>
    </xf>
    <xf numFmtId="0" fontId="14" fillId="0" borderId="15" xfId="0" applyFont="1" applyBorder="1" applyAlignment="1">
      <alignment horizontal="left" vertical="center" wrapText="1" readingOrder="1"/>
    </xf>
    <xf numFmtId="0" fontId="39" fillId="10" borderId="31" xfId="0" applyFont="1" applyFill="1" applyBorder="1" applyAlignment="1">
      <alignment horizontal="center" vertical="center" textRotation="90" wrapText="1" readingOrder="1"/>
    </xf>
    <xf numFmtId="0" fontId="39" fillId="10" borderId="44" xfId="0" applyFont="1" applyFill="1" applyBorder="1" applyAlignment="1">
      <alignment horizontal="center" vertical="center" textRotation="90" wrapText="1" readingOrder="1"/>
    </xf>
    <xf numFmtId="0" fontId="39" fillId="14" borderId="31" xfId="0" applyFont="1" applyFill="1" applyBorder="1" applyAlignment="1">
      <alignment horizontal="center" vertical="center" textRotation="90" wrapText="1" readingOrder="1"/>
    </xf>
    <xf numFmtId="0" fontId="39" fillId="14" borderId="44" xfId="0" applyFont="1" applyFill="1" applyBorder="1" applyAlignment="1">
      <alignment horizontal="center" vertical="center" textRotation="90" wrapText="1" readingOrder="1"/>
    </xf>
    <xf numFmtId="0" fontId="42" fillId="10" borderId="34" xfId="0" applyFont="1" applyFill="1" applyBorder="1" applyAlignment="1">
      <alignment horizontal="center" vertical="center" wrapText="1" readingOrder="1"/>
    </xf>
    <xf numFmtId="0" fontId="42" fillId="10" borderId="35" xfId="0" applyFont="1" applyFill="1" applyBorder="1" applyAlignment="1">
      <alignment horizontal="center" vertical="center" wrapText="1" readingOrder="1"/>
    </xf>
    <xf numFmtId="0" fontId="42" fillId="10" borderId="33" xfId="0" applyFont="1" applyFill="1" applyBorder="1" applyAlignment="1">
      <alignment horizontal="center" vertical="center" wrapText="1" readingOrder="1"/>
    </xf>
    <xf numFmtId="0" fontId="8" fillId="6" borderId="34" xfId="0" applyFont="1" applyFill="1" applyBorder="1" applyAlignment="1">
      <alignment horizontal="center" vertical="center" wrapText="1" readingOrder="1"/>
    </xf>
    <xf numFmtId="0" fontId="8" fillId="6" borderId="35" xfId="0" applyFont="1" applyFill="1" applyBorder="1" applyAlignment="1">
      <alignment horizontal="center" vertical="center" wrapText="1" readingOrder="1"/>
    </xf>
    <xf numFmtId="0" fontId="8" fillId="6" borderId="33" xfId="0" applyFont="1" applyFill="1" applyBorder="1" applyAlignment="1">
      <alignment horizontal="center" vertical="center" wrapText="1" readingOrder="1"/>
    </xf>
    <xf numFmtId="0" fontId="22" fillId="3" borderId="34" xfId="2" applyFont="1" applyBorder="1" applyAlignment="1">
      <alignment horizontal="left"/>
    </xf>
    <xf numFmtId="0" fontId="22" fillId="3" borderId="33" xfId="2" applyFont="1" applyBorder="1" applyAlignment="1">
      <alignment horizontal="left"/>
    </xf>
    <xf numFmtId="0" fontId="2" fillId="0" borderId="34" xfId="0" applyFont="1" applyBorder="1" applyAlignment="1">
      <alignment horizontal="left"/>
    </xf>
    <xf numFmtId="0" fontId="2" fillId="0" borderId="35" xfId="0" applyFont="1" applyBorder="1" applyAlignment="1">
      <alignment horizontal="left"/>
    </xf>
    <xf numFmtId="0" fontId="2" fillId="0" borderId="33" xfId="0" applyFont="1" applyBorder="1" applyAlignment="1">
      <alignment horizontal="left"/>
    </xf>
    <xf numFmtId="15" fontId="14" fillId="0" borderId="2" xfId="0" applyNumberFormat="1" applyFont="1" applyBorder="1" applyAlignment="1">
      <alignment horizontal="center" wrapText="1"/>
    </xf>
    <xf numFmtId="0" fontId="2" fillId="0" borderId="0" xfId="0" applyFont="1" applyAlignment="1">
      <alignment horizontal="left" vertical="center"/>
    </xf>
    <xf numFmtId="0" fontId="13" fillId="2" borderId="34" xfId="1" applyFont="1" applyBorder="1" applyAlignment="1">
      <alignment horizontal="left"/>
    </xf>
    <xf numFmtId="0" fontId="13" fillId="2" borderId="33" xfId="1" applyFont="1" applyBorder="1" applyAlignment="1">
      <alignment horizontal="left"/>
    </xf>
    <xf numFmtId="0" fontId="13" fillId="8" borderId="34" xfId="1" applyFont="1" applyFill="1" applyBorder="1" applyAlignment="1">
      <alignment horizontal="left"/>
    </xf>
    <xf numFmtId="0" fontId="13" fillId="8" borderId="33" xfId="1" applyFont="1" applyFill="1" applyBorder="1" applyAlignment="1">
      <alignment horizontal="left"/>
    </xf>
    <xf numFmtId="0" fontId="47" fillId="0" borderId="21" xfId="4" applyFont="1" applyBorder="1" applyAlignment="1">
      <alignment wrapText="1"/>
    </xf>
    <xf numFmtId="0" fontId="47" fillId="0" borderId="22" xfId="4" applyFont="1" applyBorder="1" applyAlignment="1">
      <alignment wrapText="1"/>
    </xf>
    <xf numFmtId="0" fontId="47" fillId="0" borderId="22" xfId="4" applyFont="1" applyBorder="1" applyAlignment="1">
      <alignment shrinkToFit="1"/>
    </xf>
    <xf numFmtId="0" fontId="47" fillId="0" borderId="30" xfId="4" applyFont="1" applyBorder="1" applyAlignment="1">
      <alignment shrinkToFit="1"/>
    </xf>
    <xf numFmtId="0" fontId="47" fillId="0" borderId="2" xfId="4" applyFont="1" applyBorder="1"/>
    <xf numFmtId="0" fontId="45" fillId="0" borderId="2" xfId="4" applyBorder="1"/>
    <xf numFmtId="0" fontId="48" fillId="18" borderId="35" xfId="4" applyFont="1" applyFill="1" applyBorder="1"/>
    <xf numFmtId="0" fontId="46" fillId="15" borderId="32" xfId="4" applyFont="1" applyFill="1" applyBorder="1" applyAlignment="1">
      <alignment horizontal="center" vertical="center" textRotation="90" wrapText="1"/>
    </xf>
    <xf numFmtId="0" fontId="54" fillId="15" borderId="65" xfId="4" applyFont="1" applyFill="1" applyBorder="1" applyAlignment="1">
      <alignment horizontal="center" vertical="center" textRotation="90" wrapText="1"/>
    </xf>
    <xf numFmtId="0" fontId="47" fillId="0" borderId="1" xfId="4" applyFont="1" applyBorder="1" applyAlignment="1">
      <alignment horizontal="left" vertical="center" wrapText="1"/>
    </xf>
    <xf numFmtId="0" fontId="47" fillId="0" borderId="2" xfId="4" applyFont="1" applyBorder="1" applyAlignment="1">
      <alignment horizontal="left" vertical="center" wrapText="1"/>
    </xf>
    <xf numFmtId="0" fontId="45" fillId="0" borderId="2" xfId="4" applyBorder="1" applyAlignment="1">
      <alignment horizontal="left" vertical="center" wrapText="1"/>
    </xf>
    <xf numFmtId="0" fontId="45" fillId="0" borderId="3" xfId="4" applyBorder="1" applyAlignment="1">
      <alignment horizontal="left" vertical="center" wrapText="1"/>
    </xf>
    <xf numFmtId="0" fontId="45" fillId="0" borderId="21" xfId="4" applyBorder="1" applyAlignment="1">
      <alignment horizontal="left" vertical="center" wrapText="1"/>
    </xf>
    <xf numFmtId="0" fontId="45" fillId="0" borderId="22" xfId="4" applyBorder="1" applyAlignment="1">
      <alignment horizontal="left" vertical="center" wrapText="1"/>
    </xf>
    <xf numFmtId="0" fontId="45" fillId="0" borderId="30" xfId="4" applyBorder="1" applyAlignment="1">
      <alignment horizontal="left" vertical="center" wrapText="1"/>
    </xf>
    <xf numFmtId="167" fontId="47" fillId="0" borderId="31" xfId="4" applyNumberFormat="1" applyFont="1" applyBorder="1"/>
    <xf numFmtId="167" fontId="45" fillId="0" borderId="44" xfId="4" applyNumberFormat="1" applyBorder="1"/>
    <xf numFmtId="0" fontId="47" fillId="0" borderId="0" xfId="4" applyFont="1" applyAlignment="1">
      <alignment wrapText="1"/>
    </xf>
    <xf numFmtId="0" fontId="47" fillId="0" borderId="67" xfId="4" applyFont="1" applyBorder="1" applyAlignment="1">
      <alignment wrapText="1"/>
    </xf>
    <xf numFmtId="0" fontId="47" fillId="0" borderId="68" xfId="4" applyFont="1" applyBorder="1" applyAlignment="1">
      <alignment wrapText="1"/>
    </xf>
    <xf numFmtId="0" fontId="47" fillId="0" borderId="69" xfId="4" applyFont="1" applyBorder="1" applyAlignment="1">
      <alignment wrapText="1"/>
    </xf>
    <xf numFmtId="0" fontId="47" fillId="0" borderId="1" xfId="4" applyFont="1" applyBorder="1" applyAlignment="1">
      <alignment vertical="top" wrapText="1"/>
    </xf>
    <xf numFmtId="0" fontId="45" fillId="0" borderId="2" xfId="4" applyBorder="1" applyAlignment="1">
      <alignment vertical="top"/>
    </xf>
    <xf numFmtId="0" fontId="45" fillId="0" borderId="3" xfId="4" applyBorder="1"/>
    <xf numFmtId="0" fontId="45" fillId="0" borderId="4" xfId="4" applyBorder="1" applyAlignment="1">
      <alignment vertical="top"/>
    </xf>
    <xf numFmtId="0" fontId="45" fillId="0" borderId="0" xfId="4" applyAlignment="1">
      <alignment vertical="top"/>
    </xf>
    <xf numFmtId="0" fontId="45" fillId="0" borderId="5" xfId="4" applyBorder="1"/>
    <xf numFmtId="0" fontId="45" fillId="0" borderId="21" xfId="4" applyBorder="1" applyAlignment="1">
      <alignment vertical="top"/>
    </xf>
    <xf numFmtId="0" fontId="45" fillId="0" borderId="22" xfId="4" applyBorder="1" applyAlignment="1">
      <alignment vertical="top"/>
    </xf>
    <xf numFmtId="0" fontId="45" fillId="0" borderId="30" xfId="4" applyBorder="1"/>
    <xf numFmtId="0" fontId="47" fillId="0" borderId="4" xfId="4" applyFont="1" applyBorder="1" applyAlignment="1">
      <alignment wrapText="1"/>
    </xf>
    <xf numFmtId="0" fontId="47" fillId="0" borderId="0" xfId="4" applyFont="1" applyAlignment="1">
      <alignment shrinkToFit="1"/>
    </xf>
    <xf numFmtId="0" fontId="47" fillId="0" borderId="5" xfId="4" applyFont="1" applyBorder="1" applyAlignment="1">
      <alignment shrinkToFit="1"/>
    </xf>
    <xf numFmtId="0" fontId="53" fillId="19" borderId="32" xfId="4" applyFont="1" applyFill="1" applyBorder="1" applyAlignment="1">
      <alignment textRotation="90" wrapText="1"/>
    </xf>
    <xf numFmtId="0" fontId="55" fillId="19" borderId="32" xfId="4" applyFont="1" applyFill="1" applyBorder="1" applyAlignment="1">
      <alignment textRotation="90" wrapText="1"/>
    </xf>
    <xf numFmtId="0" fontId="47" fillId="0" borderId="32" xfId="4" applyFont="1" applyBorder="1" applyAlignment="1">
      <alignment horizontal="center" vertical="center" wrapText="1"/>
    </xf>
    <xf numFmtId="0" fontId="47" fillId="0" borderId="65" xfId="4" applyFont="1" applyBorder="1" applyAlignment="1">
      <alignment horizontal="center" vertical="center" wrapText="1"/>
    </xf>
    <xf numFmtId="0" fontId="46" fillId="17" borderId="44" xfId="4" applyFont="1" applyFill="1" applyBorder="1" applyAlignment="1">
      <alignment horizontal="center" vertical="center" textRotation="90"/>
    </xf>
    <xf numFmtId="0" fontId="46" fillId="17" borderId="32" xfId="4" applyFont="1" applyFill="1" applyBorder="1" applyAlignment="1">
      <alignment horizontal="center" vertical="center" textRotation="90"/>
    </xf>
    <xf numFmtId="0" fontId="46" fillId="15" borderId="5" xfId="4" applyFont="1" applyFill="1" applyBorder="1" applyAlignment="1">
      <alignment horizontal="center" vertical="center" textRotation="90" wrapText="1"/>
    </xf>
    <xf numFmtId="0" fontId="46" fillId="15" borderId="63" xfId="4" applyFont="1" applyFill="1" applyBorder="1" applyAlignment="1">
      <alignment horizontal="center" vertical="center" textRotation="90" wrapText="1"/>
    </xf>
    <xf numFmtId="0" fontId="50" fillId="16" borderId="4" xfId="4" applyFont="1" applyFill="1" applyBorder="1" applyAlignment="1">
      <alignment horizontal="center" textRotation="90" wrapText="1"/>
    </xf>
    <xf numFmtId="0" fontId="50" fillId="16" borderId="64" xfId="4" applyFont="1" applyFill="1" applyBorder="1" applyAlignment="1">
      <alignment horizontal="center" textRotation="90" wrapText="1"/>
    </xf>
    <xf numFmtId="0" fontId="50" fillId="16" borderId="66" xfId="4" applyFont="1" applyFill="1" applyBorder="1" applyAlignment="1">
      <alignment textRotation="90" wrapText="1"/>
    </xf>
    <xf numFmtId="0" fontId="45" fillId="0" borderId="66" xfId="4" applyBorder="1" applyAlignment="1">
      <alignment textRotation="90" wrapText="1"/>
    </xf>
    <xf numFmtId="0" fontId="53" fillId="18" borderId="36" xfId="4" applyFont="1" applyFill="1" applyBorder="1" applyAlignment="1">
      <alignment horizontal="center" vertical="center"/>
    </xf>
    <xf numFmtId="0" fontId="45" fillId="0" borderId="36" xfId="4" applyBorder="1" applyAlignment="1">
      <alignment horizontal="center" vertical="center"/>
    </xf>
    <xf numFmtId="0" fontId="53" fillId="18" borderId="1" xfId="4" applyFont="1" applyFill="1" applyBorder="1" applyAlignment="1">
      <alignment horizontal="center" vertical="center" wrapText="1"/>
    </xf>
    <xf numFmtId="0" fontId="45" fillId="0" borderId="2" xfId="4" applyBorder="1" applyAlignment="1">
      <alignment horizontal="center" vertical="center" wrapText="1"/>
    </xf>
    <xf numFmtId="0" fontId="45" fillId="0" borderId="21" xfId="4" applyBorder="1" applyAlignment="1">
      <alignment horizontal="center" vertical="center" wrapText="1"/>
    </xf>
    <xf numFmtId="0" fontId="45" fillId="0" borderId="22" xfId="4" applyBorder="1" applyAlignment="1">
      <alignment horizontal="center" vertical="center" wrapText="1"/>
    </xf>
    <xf numFmtId="2" fontId="46" fillId="15" borderId="0" xfId="4" applyNumberFormat="1" applyFont="1" applyFill="1" applyAlignment="1">
      <alignment horizontal="center" vertical="center"/>
    </xf>
    <xf numFmtId="2" fontId="45" fillId="0" borderId="0" xfId="4" applyNumberFormat="1" applyAlignment="1">
      <alignment horizontal="center" vertical="center"/>
    </xf>
    <xf numFmtId="0" fontId="49" fillId="0" borderId="56" xfId="4" applyFont="1" applyBorder="1" applyAlignment="1">
      <alignment horizontal="center" vertical="center"/>
    </xf>
    <xf numFmtId="0" fontId="45" fillId="0" borderId="57" xfId="4" applyBorder="1" applyAlignment="1">
      <alignment horizontal="center" vertical="center"/>
    </xf>
    <xf numFmtId="0" fontId="45" fillId="0" borderId="58" xfId="4" applyBorder="1" applyAlignment="1">
      <alignment horizontal="center" vertical="center"/>
    </xf>
    <xf numFmtId="0" fontId="48" fillId="0" borderId="59" xfId="4" applyFont="1" applyBorder="1"/>
    <xf numFmtId="0" fontId="48" fillId="0" borderId="5" xfId="4" applyFont="1" applyBorder="1"/>
    <xf numFmtId="0" fontId="48" fillId="0" borderId="61" xfId="4" applyFont="1" applyBorder="1"/>
    <xf numFmtId="0" fontId="48" fillId="0" borderId="30" xfId="4" applyFont="1" applyBorder="1"/>
    <xf numFmtId="0" fontId="47" fillId="0" borderId="44" xfId="4" applyFont="1" applyBorder="1" applyAlignment="1">
      <alignment horizontal="center" vertical="center"/>
    </xf>
    <xf numFmtId="0" fontId="47" fillId="0" borderId="44" xfId="4" applyFont="1" applyBorder="1" applyAlignment="1">
      <alignment horizontal="center" vertical="center" wrapText="1"/>
    </xf>
    <xf numFmtId="0" fontId="47" fillId="0" borderId="34" xfId="4" applyFont="1" applyBorder="1" applyAlignment="1">
      <alignment horizontal="center" vertical="center" wrapText="1"/>
    </xf>
    <xf numFmtId="0" fontId="45" fillId="0" borderId="35" xfId="4" applyBorder="1"/>
    <xf numFmtId="0" fontId="45" fillId="0" borderId="33" xfId="4" applyBorder="1"/>
    <xf numFmtId="2" fontId="47" fillId="0" borderId="34" xfId="4" applyNumberFormat="1" applyFont="1" applyBorder="1" applyAlignment="1">
      <alignment horizontal="center" vertical="center" wrapText="1"/>
    </xf>
    <xf numFmtId="2" fontId="47" fillId="0" borderId="60" xfId="4" applyNumberFormat="1" applyFont="1" applyBorder="1" applyAlignment="1">
      <alignment horizontal="center" vertical="center" wrapText="1"/>
    </xf>
  </cellXfs>
  <cellStyles count="5">
    <cellStyle name="Bad" xfId="1" builtinId="27"/>
    <cellStyle name="Hyperlink" xfId="3" builtinId="8"/>
    <cellStyle name="Neutral" xfId="2" builtinId="28"/>
    <cellStyle name="Normal" xfId="0" builtinId="0"/>
    <cellStyle name="Normal 2" xfId="4" xr:uid="{A1653ADE-9362-4C21-93BD-549938AFB9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DF2DE-0CEF-4906-9100-7DC6A985F5D7}">
  <sheetPr codeName="Sheet5">
    <pageSetUpPr fitToPage="1"/>
  </sheetPr>
  <dimension ref="A2:AB65"/>
  <sheetViews>
    <sheetView tabSelected="1" view="pageLayout" zoomScale="40" zoomScaleNormal="30" zoomScalePageLayoutView="40" workbookViewId="0">
      <selection activeCell="G19" sqref="G19"/>
    </sheetView>
  </sheetViews>
  <sheetFormatPr defaultColWidth="9.1328125" defaultRowHeight="15.75" x14ac:dyDescent="0.5"/>
  <cols>
    <col min="1" max="1" width="12.73046875" style="2" customWidth="1"/>
    <col min="2" max="2" width="30.33203125" style="2" bestFit="1" customWidth="1"/>
    <col min="3" max="3" width="15.73046875" style="2" customWidth="1"/>
    <col min="4" max="4" width="26" style="2" customWidth="1"/>
    <col min="5" max="6" width="20.3984375" style="2" bestFit="1" customWidth="1"/>
    <col min="7" max="7" width="31.73046875" style="2" customWidth="1"/>
    <col min="8" max="8" width="17.73046875" style="2" bestFit="1" customWidth="1"/>
    <col min="9" max="9" width="25.73046875" style="2" customWidth="1"/>
    <col min="10" max="10" width="25.1328125" style="2" customWidth="1"/>
    <col min="11" max="11" width="55.6640625" style="2" customWidth="1"/>
    <col min="12" max="12" width="28.86328125" style="2" bestFit="1" customWidth="1"/>
    <col min="13" max="13" width="33" style="2" bestFit="1" customWidth="1"/>
    <col min="14" max="14" width="24" style="2" customWidth="1"/>
    <col min="15" max="15" width="15.73046875" style="2" customWidth="1"/>
    <col min="16" max="16" width="34.46484375" style="2" customWidth="1"/>
    <col min="17" max="17" width="19.73046875" style="2" customWidth="1"/>
    <col min="18" max="18" width="18.3984375" style="2" customWidth="1"/>
    <col min="19" max="19" width="28" style="2" customWidth="1"/>
    <col min="20" max="20" width="29.1328125" style="2" customWidth="1"/>
    <col min="21" max="21" width="29" style="2" customWidth="1"/>
    <col min="22" max="22" width="32.59765625" style="2" customWidth="1"/>
    <col min="23" max="23" width="28.59765625" style="2" customWidth="1"/>
    <col min="24" max="24" width="31.73046875" style="2" customWidth="1"/>
    <col min="25" max="25" width="19.3984375" style="2" customWidth="1"/>
    <col min="26" max="26" width="20.1328125" style="2" customWidth="1"/>
    <col min="27" max="27" width="26" style="2" customWidth="1"/>
    <col min="28" max="28" width="14.86328125" style="2" customWidth="1"/>
    <col min="29" max="16384" width="9.1328125" style="2"/>
  </cols>
  <sheetData>
    <row r="2" spans="1:28" x14ac:dyDescent="0.5">
      <c r="A2" s="1"/>
      <c r="B2" s="1"/>
      <c r="C2" s="1"/>
      <c r="D2" s="1"/>
      <c r="E2" s="1"/>
      <c r="F2" s="1"/>
      <c r="G2" s="1"/>
      <c r="H2" s="1"/>
      <c r="I2" s="1"/>
      <c r="J2" s="1"/>
      <c r="K2" s="1"/>
      <c r="L2" s="1"/>
      <c r="M2" s="1"/>
      <c r="N2" s="1"/>
      <c r="O2" s="1"/>
      <c r="P2" s="1"/>
      <c r="Q2" s="1"/>
      <c r="R2" s="1"/>
      <c r="S2" s="1"/>
      <c r="T2" s="1"/>
      <c r="U2" s="1"/>
      <c r="V2" s="1"/>
      <c r="W2" s="1"/>
      <c r="X2" s="1"/>
    </row>
    <row r="3" spans="1:28" ht="18.75" customHeight="1" x14ac:dyDescent="0.5">
      <c r="A3" s="176" t="s">
        <v>0</v>
      </c>
      <c r="B3" s="177"/>
      <c r="C3" s="177"/>
      <c r="D3" s="177"/>
      <c r="E3" s="177"/>
      <c r="F3" s="177"/>
      <c r="G3" s="177"/>
      <c r="H3" s="177"/>
      <c r="I3" s="177"/>
      <c r="J3" s="177"/>
      <c r="K3" s="177"/>
      <c r="L3" s="177"/>
      <c r="M3" s="177"/>
      <c r="N3" s="177"/>
      <c r="O3" s="177"/>
      <c r="P3" s="177"/>
      <c r="Q3" s="177"/>
      <c r="R3" s="177"/>
      <c r="S3" s="177"/>
      <c r="T3" s="177"/>
      <c r="U3" s="177"/>
      <c r="V3" s="177"/>
      <c r="W3" s="177"/>
      <c r="X3" s="178"/>
      <c r="Y3" s="3"/>
      <c r="Z3" s="4"/>
      <c r="AA3" s="5"/>
      <c r="AB3" s="1"/>
    </row>
    <row r="4" spans="1:28" ht="15" customHeight="1" x14ac:dyDescent="0.5">
      <c r="A4" s="179"/>
      <c r="B4" s="180"/>
      <c r="C4" s="180"/>
      <c r="D4" s="180"/>
      <c r="E4" s="180"/>
      <c r="F4" s="180"/>
      <c r="G4" s="180"/>
      <c r="H4" s="180"/>
      <c r="I4" s="180"/>
      <c r="J4" s="180"/>
      <c r="K4" s="180"/>
      <c r="L4" s="180"/>
      <c r="M4" s="180"/>
      <c r="N4" s="180"/>
      <c r="O4" s="180"/>
      <c r="P4" s="180"/>
      <c r="Q4" s="180"/>
      <c r="R4" s="180"/>
      <c r="S4" s="180"/>
      <c r="T4" s="180"/>
      <c r="U4" s="180"/>
      <c r="V4" s="180"/>
      <c r="W4" s="180"/>
      <c r="X4" s="181"/>
      <c r="Y4" s="182" t="s">
        <v>1</v>
      </c>
      <c r="Z4" s="183"/>
      <c r="AA4" s="184"/>
      <c r="AB4" s="1"/>
    </row>
    <row r="5" spans="1:28" ht="129" customHeight="1" x14ac:dyDescent="0.5">
      <c r="A5" s="6"/>
      <c r="B5" s="7"/>
      <c r="C5" s="185" t="s">
        <v>2</v>
      </c>
      <c r="D5" s="186"/>
      <c r="E5" s="186"/>
      <c r="F5" s="186"/>
      <c r="G5" s="186"/>
      <c r="H5" s="187"/>
      <c r="I5" s="8" t="s">
        <v>3</v>
      </c>
      <c r="J5" s="8" t="s">
        <v>4</v>
      </c>
      <c r="K5" s="188" t="s">
        <v>5</v>
      </c>
      <c r="L5" s="189"/>
      <c r="M5" s="189"/>
      <c r="N5" s="189"/>
      <c r="O5" s="189"/>
      <c r="P5" s="190"/>
      <c r="Q5" s="9" t="s">
        <v>6</v>
      </c>
      <c r="R5" s="191" t="s">
        <v>7</v>
      </c>
      <c r="S5" s="193" t="s">
        <v>8</v>
      </c>
      <c r="T5" s="194"/>
      <c r="U5" s="195"/>
      <c r="V5" s="196" t="s">
        <v>9</v>
      </c>
      <c r="W5" s="197"/>
      <c r="X5" s="198"/>
      <c r="Y5" s="200" t="s">
        <v>10</v>
      </c>
      <c r="Z5" s="201"/>
      <c r="AA5" s="202" t="s">
        <v>11</v>
      </c>
      <c r="AB5" s="1"/>
    </row>
    <row r="6" spans="1:28" ht="137.25" customHeight="1" x14ac:dyDescent="0.5">
      <c r="A6" s="10"/>
      <c r="B6" s="11"/>
      <c r="C6" s="204" t="s">
        <v>12</v>
      </c>
      <c r="D6" s="205"/>
      <c r="E6" s="205"/>
      <c r="F6" s="205"/>
      <c r="G6" s="205"/>
      <c r="H6" s="206"/>
      <c r="I6" s="12" t="s">
        <v>13</v>
      </c>
      <c r="J6" s="12" t="s">
        <v>14</v>
      </c>
      <c r="K6" s="207" t="s">
        <v>15</v>
      </c>
      <c r="L6" s="205"/>
      <c r="M6" s="205"/>
      <c r="N6" s="205"/>
      <c r="O6" s="205"/>
      <c r="P6" s="206"/>
      <c r="Q6" s="13" t="s">
        <v>16</v>
      </c>
      <c r="R6" s="192"/>
      <c r="S6" s="14" t="s">
        <v>17</v>
      </c>
      <c r="T6" s="14" t="s">
        <v>18</v>
      </c>
      <c r="U6" s="14" t="s">
        <v>19</v>
      </c>
      <c r="V6" s="15" t="s">
        <v>20</v>
      </c>
      <c r="W6" s="16" t="s">
        <v>21</v>
      </c>
      <c r="X6" s="199"/>
      <c r="Y6" s="17" t="s">
        <v>10</v>
      </c>
      <c r="Z6" s="17" t="s">
        <v>10</v>
      </c>
      <c r="AA6" s="203"/>
      <c r="AB6" s="1"/>
    </row>
    <row r="7" spans="1:28" s="25" customFormat="1" ht="90" customHeight="1" x14ac:dyDescent="0.5">
      <c r="A7" s="18"/>
      <c r="B7" s="19"/>
      <c r="C7" s="20" t="s">
        <v>22</v>
      </c>
      <c r="D7" s="21" t="s">
        <v>23</v>
      </c>
      <c r="E7" s="22" t="s">
        <v>24</v>
      </c>
      <c r="F7" s="21" t="s">
        <v>25</v>
      </c>
      <c r="G7" s="22" t="s">
        <v>26</v>
      </c>
      <c r="H7" s="22" t="s">
        <v>27</v>
      </c>
      <c r="I7" s="21" t="s">
        <v>28</v>
      </c>
      <c r="J7" s="21" t="s">
        <v>4</v>
      </c>
      <c r="K7" s="21" t="s">
        <v>29</v>
      </c>
      <c r="L7" s="22" t="s">
        <v>30</v>
      </c>
      <c r="M7" s="21" t="s">
        <v>31</v>
      </c>
      <c r="N7" s="22" t="s">
        <v>32</v>
      </c>
      <c r="O7" s="21" t="s">
        <v>33</v>
      </c>
      <c r="P7" s="23" t="s">
        <v>34</v>
      </c>
      <c r="Q7" s="24" t="s">
        <v>35</v>
      </c>
      <c r="S7" s="26"/>
      <c r="T7" s="26"/>
      <c r="U7" s="26"/>
      <c r="V7" s="26"/>
      <c r="W7" s="26"/>
      <c r="X7" s="26"/>
      <c r="Y7" s="26"/>
      <c r="Z7" s="26"/>
      <c r="AA7" s="27"/>
      <c r="AB7" s="28"/>
    </row>
    <row r="8" spans="1:28" ht="24" customHeight="1" x14ac:dyDescent="0.5">
      <c r="A8" s="208" t="s">
        <v>36</v>
      </c>
      <c r="B8" s="211" t="s">
        <v>37</v>
      </c>
      <c r="C8" s="214" t="s">
        <v>38</v>
      </c>
      <c r="D8" s="215"/>
      <c r="E8" s="215"/>
      <c r="F8" s="215"/>
      <c r="G8" s="215"/>
      <c r="H8" s="215"/>
      <c r="I8" s="215"/>
      <c r="J8" s="215"/>
      <c r="K8" s="215"/>
      <c r="L8" s="215"/>
      <c r="M8" s="215"/>
      <c r="N8" s="215"/>
      <c r="O8" s="215"/>
      <c r="P8" s="215"/>
      <c r="Q8" s="215"/>
      <c r="R8" s="215"/>
      <c r="S8" s="215"/>
      <c r="T8" s="215"/>
      <c r="U8" s="215"/>
      <c r="V8" s="215"/>
      <c r="W8" s="215"/>
      <c r="X8" s="215"/>
      <c r="Y8" s="215"/>
      <c r="Z8" s="215"/>
      <c r="AA8" s="216"/>
      <c r="AB8" s="1"/>
    </row>
    <row r="9" spans="1:28" x14ac:dyDescent="0.5">
      <c r="A9" s="209"/>
      <c r="B9" s="212"/>
      <c r="C9" s="29" t="s">
        <v>39</v>
      </c>
      <c r="D9" s="29" t="s">
        <v>228</v>
      </c>
      <c r="F9" s="30" t="s">
        <v>40</v>
      </c>
      <c r="G9" s="29" t="s">
        <v>41</v>
      </c>
      <c r="H9" s="29"/>
      <c r="I9" s="29" t="s">
        <v>42</v>
      </c>
      <c r="J9" s="29" t="s">
        <v>43</v>
      </c>
      <c r="K9" s="31" t="s">
        <v>44</v>
      </c>
      <c r="L9" s="32"/>
      <c r="M9" s="32" t="s">
        <v>45</v>
      </c>
      <c r="O9" s="32">
        <v>10707</v>
      </c>
      <c r="P9" s="33"/>
      <c r="Q9" s="29"/>
      <c r="R9" s="34" t="s">
        <v>46</v>
      </c>
      <c r="S9" s="34" t="s">
        <v>46</v>
      </c>
      <c r="T9" s="35"/>
      <c r="U9" s="35"/>
      <c r="V9" s="35">
        <v>1100</v>
      </c>
      <c r="W9" s="36"/>
      <c r="X9" s="37"/>
      <c r="Y9" s="38"/>
      <c r="Z9" s="39"/>
      <c r="AA9" s="40">
        <f>SUM(T9:W9)</f>
        <v>1100</v>
      </c>
      <c r="AB9" s="1"/>
    </row>
    <row r="10" spans="1:28" x14ac:dyDescent="0.5">
      <c r="A10" s="209"/>
      <c r="B10" s="212"/>
      <c r="C10" s="41" t="s">
        <v>39</v>
      </c>
      <c r="D10" s="42" t="s">
        <v>47</v>
      </c>
      <c r="E10" s="30"/>
      <c r="F10" s="43" t="s">
        <v>48</v>
      </c>
      <c r="G10" s="32" t="s">
        <v>49</v>
      </c>
      <c r="H10" s="41"/>
      <c r="I10" s="32" t="s">
        <v>42</v>
      </c>
      <c r="J10" s="41" t="s">
        <v>43</v>
      </c>
      <c r="K10" s="32" t="s">
        <v>50</v>
      </c>
      <c r="L10" s="41"/>
      <c r="M10" s="32" t="s">
        <v>51</v>
      </c>
      <c r="N10" s="41"/>
      <c r="O10" s="32">
        <v>13353</v>
      </c>
      <c r="P10" s="44"/>
      <c r="Q10" s="41"/>
      <c r="R10" s="34" t="s">
        <v>46</v>
      </c>
      <c r="S10" s="34" t="s">
        <v>46</v>
      </c>
      <c r="T10" s="45"/>
      <c r="U10" s="45"/>
      <c r="V10" s="45">
        <v>3269.04</v>
      </c>
      <c r="W10" s="46"/>
      <c r="X10" s="47"/>
      <c r="Y10" s="48"/>
      <c r="Z10" s="49"/>
      <c r="AA10" s="40">
        <f t="shared" ref="AA10:AA11" si="0">SUM(T10:W10)</f>
        <v>3269.04</v>
      </c>
      <c r="AB10" s="1"/>
    </row>
    <row r="11" spans="1:28" x14ac:dyDescent="0.5">
      <c r="A11" s="209"/>
      <c r="B11" s="212"/>
      <c r="C11" s="41" t="s">
        <v>52</v>
      </c>
      <c r="D11" s="50" t="s">
        <v>53</v>
      </c>
      <c r="F11" s="51" t="s">
        <v>54</v>
      </c>
      <c r="G11" s="50" t="s">
        <v>55</v>
      </c>
      <c r="H11" s="41"/>
      <c r="I11" s="50" t="s">
        <v>56</v>
      </c>
      <c r="J11" s="41" t="s">
        <v>43</v>
      </c>
      <c r="K11" s="50" t="s">
        <v>57</v>
      </c>
      <c r="L11" s="41"/>
      <c r="M11" s="50" t="s">
        <v>58</v>
      </c>
      <c r="N11" s="41"/>
      <c r="O11" s="50">
        <v>28279</v>
      </c>
      <c r="P11" s="44"/>
      <c r="Q11" s="41"/>
      <c r="R11" s="34" t="s">
        <v>46</v>
      </c>
      <c r="S11" s="34" t="s">
        <v>46</v>
      </c>
      <c r="T11" s="45"/>
      <c r="U11" s="45"/>
      <c r="V11" s="45">
        <v>1000</v>
      </c>
      <c r="W11" s="46"/>
      <c r="X11" s="47"/>
      <c r="Y11" s="48"/>
      <c r="Z11" s="49"/>
      <c r="AA11" s="40">
        <f t="shared" si="0"/>
        <v>1000</v>
      </c>
      <c r="AB11" s="1"/>
    </row>
    <row r="12" spans="1:28" ht="24" customHeight="1" x14ac:dyDescent="0.5">
      <c r="A12" s="209"/>
      <c r="B12" s="212"/>
      <c r="C12" s="217" t="s">
        <v>59</v>
      </c>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9"/>
      <c r="AB12" s="1"/>
    </row>
    <row r="13" spans="1:28" ht="15" customHeight="1" x14ac:dyDescent="0.5">
      <c r="A13" s="209"/>
      <c r="B13" s="212"/>
      <c r="C13" s="220" t="s">
        <v>60</v>
      </c>
      <c r="D13" s="221"/>
      <c r="E13" s="221"/>
      <c r="F13" s="221"/>
      <c r="G13" s="221"/>
      <c r="H13" s="221"/>
      <c r="I13" s="221"/>
      <c r="J13" s="221"/>
      <c r="K13" s="221"/>
      <c r="L13" s="221"/>
      <c r="M13" s="221"/>
      <c r="N13" s="221"/>
      <c r="O13" s="221"/>
      <c r="P13" s="221"/>
      <c r="Q13" s="222"/>
      <c r="R13" s="52" t="s">
        <v>46</v>
      </c>
      <c r="S13" s="53" t="s">
        <v>46</v>
      </c>
      <c r="T13" s="54"/>
      <c r="U13" s="54"/>
      <c r="V13" s="54">
        <v>6800</v>
      </c>
      <c r="W13" s="55">
        <v>56.41</v>
      </c>
      <c r="X13" s="37"/>
      <c r="Y13" s="56"/>
      <c r="Z13" s="57"/>
      <c r="AA13" s="40">
        <f>SUM(T13:W13)</f>
        <v>6856.41</v>
      </c>
      <c r="AB13" s="1"/>
    </row>
    <row r="14" spans="1:28" ht="15" customHeight="1" x14ac:dyDescent="0.5">
      <c r="A14" s="209"/>
      <c r="B14" s="212"/>
      <c r="C14" s="223" t="s">
        <v>61</v>
      </c>
      <c r="D14" s="224"/>
      <c r="E14" s="224"/>
      <c r="F14" s="224"/>
      <c r="G14" s="224"/>
      <c r="H14" s="224"/>
      <c r="I14" s="224"/>
      <c r="J14" s="224"/>
      <c r="K14" s="224"/>
      <c r="L14" s="224"/>
      <c r="M14" s="224"/>
      <c r="N14" s="224"/>
      <c r="O14" s="224"/>
      <c r="P14" s="224"/>
      <c r="Q14" s="225"/>
      <c r="R14" s="52" t="s">
        <v>46</v>
      </c>
      <c r="S14" s="52" t="s">
        <v>46</v>
      </c>
      <c r="T14" s="58"/>
      <c r="U14" s="58"/>
      <c r="V14" s="58">
        <v>5</v>
      </c>
      <c r="W14" s="59">
        <v>1</v>
      </c>
      <c r="X14" s="47"/>
      <c r="Y14" s="56"/>
      <c r="Z14" s="60"/>
      <c r="AA14" s="61">
        <v>5</v>
      </c>
      <c r="AB14" s="1"/>
    </row>
    <row r="15" spans="1:28" ht="15" customHeight="1" x14ac:dyDescent="0.5">
      <c r="A15" s="209"/>
      <c r="B15" s="213"/>
      <c r="C15" s="223" t="s">
        <v>62</v>
      </c>
      <c r="D15" s="224"/>
      <c r="E15" s="224"/>
      <c r="F15" s="224"/>
      <c r="G15" s="224"/>
      <c r="H15" s="224"/>
      <c r="I15" s="224"/>
      <c r="J15" s="224"/>
      <c r="K15" s="224"/>
      <c r="L15" s="224"/>
      <c r="M15" s="224"/>
      <c r="N15" s="224"/>
      <c r="O15" s="224"/>
      <c r="P15" s="224"/>
      <c r="Q15" s="225"/>
      <c r="R15" s="62" t="s">
        <v>63</v>
      </c>
      <c r="S15" s="63" t="s">
        <v>46</v>
      </c>
      <c r="T15" s="64"/>
      <c r="U15" s="64"/>
      <c r="V15" s="64">
        <v>0.625</v>
      </c>
      <c r="W15" s="65">
        <v>1</v>
      </c>
      <c r="X15" s="66"/>
      <c r="Y15" s="67"/>
      <c r="Z15" s="68"/>
      <c r="AA15" s="69" t="s">
        <v>64</v>
      </c>
      <c r="AB15" s="1"/>
    </row>
    <row r="16" spans="1:28" ht="24" customHeight="1" x14ac:dyDescent="0.5">
      <c r="A16" s="209"/>
      <c r="B16" s="226" t="s">
        <v>65</v>
      </c>
      <c r="C16" s="70"/>
      <c r="D16" s="71"/>
      <c r="E16" s="71"/>
      <c r="F16" s="71"/>
      <c r="G16" s="71"/>
      <c r="H16" s="71"/>
      <c r="I16" s="71"/>
      <c r="J16" s="71"/>
      <c r="K16" s="72"/>
      <c r="L16" s="73"/>
      <c r="M16" s="73"/>
      <c r="N16" s="73"/>
      <c r="O16" s="73"/>
      <c r="P16" s="73"/>
      <c r="Q16" s="73"/>
      <c r="R16" s="73"/>
      <c r="S16" s="73"/>
      <c r="T16" s="73"/>
      <c r="U16" s="73"/>
      <c r="V16" s="73"/>
      <c r="W16" s="73"/>
      <c r="X16" s="73"/>
      <c r="Y16" s="73"/>
      <c r="Z16" s="73"/>
      <c r="AA16" s="74"/>
      <c r="AB16" s="1"/>
    </row>
    <row r="17" spans="1:28" x14ac:dyDescent="0.5">
      <c r="A17" s="209"/>
      <c r="B17" s="227"/>
      <c r="C17" s="75"/>
      <c r="D17" s="76"/>
      <c r="E17" s="76"/>
      <c r="F17" s="76"/>
      <c r="G17" s="76"/>
      <c r="H17" s="76"/>
      <c r="I17" s="76"/>
      <c r="J17" s="77"/>
      <c r="K17" s="78" t="s">
        <v>66</v>
      </c>
      <c r="L17" s="79"/>
      <c r="M17" s="78" t="s">
        <v>67</v>
      </c>
      <c r="N17" s="80" t="s">
        <v>68</v>
      </c>
      <c r="O17" s="80">
        <v>35033</v>
      </c>
      <c r="P17" s="81"/>
      <c r="Q17" s="81"/>
      <c r="R17" s="82"/>
      <c r="S17" s="82">
        <v>500</v>
      </c>
      <c r="T17" s="83"/>
      <c r="U17" s="83"/>
      <c r="V17" s="83"/>
      <c r="W17" s="84"/>
      <c r="X17" s="37"/>
      <c r="Y17" s="38"/>
      <c r="Z17" s="39"/>
      <c r="AA17" s="40">
        <f>SUM(R17:W17)</f>
        <v>500</v>
      </c>
      <c r="AB17" s="1"/>
    </row>
    <row r="18" spans="1:28" x14ac:dyDescent="0.5">
      <c r="A18" s="209"/>
      <c r="B18" s="227"/>
      <c r="C18" s="85"/>
      <c r="D18" s="86"/>
      <c r="E18" s="86"/>
      <c r="F18" s="86"/>
      <c r="G18" s="86"/>
      <c r="H18" s="86"/>
      <c r="I18" s="86"/>
      <c r="J18" s="87"/>
      <c r="K18" s="78" t="s">
        <v>69</v>
      </c>
      <c r="L18" s="32"/>
      <c r="M18" s="78" t="s">
        <v>70</v>
      </c>
      <c r="N18" s="80" t="s">
        <v>71</v>
      </c>
      <c r="O18" s="80">
        <v>49076</v>
      </c>
      <c r="P18" s="81"/>
      <c r="Q18" s="81"/>
      <c r="R18" s="88"/>
      <c r="S18" s="88">
        <v>1000</v>
      </c>
      <c r="T18" s="83"/>
      <c r="U18" s="83"/>
      <c r="V18" s="83"/>
      <c r="W18" s="84"/>
      <c r="X18" s="37"/>
      <c r="Y18" s="38"/>
      <c r="Z18" s="39"/>
      <c r="AA18" s="40">
        <f t="shared" ref="AA18:AA44" si="1">SUM(R18:W18)</f>
        <v>1000</v>
      </c>
      <c r="AB18" s="1"/>
    </row>
    <row r="19" spans="1:28" x14ac:dyDescent="0.5">
      <c r="A19" s="209"/>
      <c r="B19" s="227"/>
      <c r="C19" s="85"/>
      <c r="D19" s="86"/>
      <c r="E19" s="86"/>
      <c r="F19" s="86"/>
      <c r="G19" s="86"/>
      <c r="H19" s="86"/>
      <c r="I19" s="86"/>
      <c r="J19" s="87"/>
      <c r="K19" s="89" t="s">
        <v>72</v>
      </c>
      <c r="L19" s="90"/>
      <c r="M19" s="89" t="s">
        <v>73</v>
      </c>
      <c r="N19" s="91" t="s">
        <v>74</v>
      </c>
      <c r="O19" s="91">
        <v>26133</v>
      </c>
      <c r="P19" s="81"/>
      <c r="Q19" s="81"/>
      <c r="R19" s="88"/>
      <c r="S19" s="88">
        <v>750</v>
      </c>
      <c r="T19" s="83"/>
      <c r="U19" s="83"/>
      <c r="V19" s="83"/>
      <c r="W19" s="84"/>
      <c r="X19" s="37"/>
      <c r="Y19" s="38"/>
      <c r="Z19" s="39"/>
      <c r="AA19" s="40">
        <f t="shared" si="1"/>
        <v>750</v>
      </c>
      <c r="AB19" s="1"/>
    </row>
    <row r="20" spans="1:28" ht="28.5" x14ac:dyDescent="0.5">
      <c r="A20" s="209"/>
      <c r="B20" s="227"/>
      <c r="C20" s="85"/>
      <c r="D20" s="86"/>
      <c r="E20" s="86"/>
      <c r="F20" s="86"/>
      <c r="G20" s="86"/>
      <c r="H20" s="86"/>
      <c r="I20" s="86"/>
      <c r="J20" s="86"/>
      <c r="K20" s="92" t="s">
        <v>75</v>
      </c>
      <c r="L20" s="93"/>
      <c r="M20" s="92" t="s">
        <v>76</v>
      </c>
      <c r="N20" s="94" t="s">
        <v>56</v>
      </c>
      <c r="O20" s="94">
        <v>28211</v>
      </c>
      <c r="P20" s="95"/>
      <c r="Q20" s="81"/>
      <c r="R20" s="88"/>
      <c r="S20" s="88">
        <v>750</v>
      </c>
      <c r="T20" s="83"/>
      <c r="U20" s="83"/>
      <c r="V20" s="83"/>
      <c r="W20" s="84"/>
      <c r="X20" s="37"/>
      <c r="Y20" s="38"/>
      <c r="Z20" s="39"/>
      <c r="AA20" s="40">
        <f t="shared" si="1"/>
        <v>750</v>
      </c>
      <c r="AB20" s="1"/>
    </row>
    <row r="21" spans="1:28" x14ac:dyDescent="0.5">
      <c r="A21" s="209"/>
      <c r="B21" s="227"/>
      <c r="C21" s="85"/>
      <c r="D21" s="86"/>
      <c r="E21" s="86"/>
      <c r="F21" s="86"/>
      <c r="G21" s="86"/>
      <c r="H21" s="86"/>
      <c r="I21" s="86"/>
      <c r="J21" s="86"/>
      <c r="K21" s="93" t="s">
        <v>77</v>
      </c>
      <c r="L21" s="93"/>
      <c r="M21" s="96" t="s">
        <v>78</v>
      </c>
      <c r="N21" s="94" t="s">
        <v>79</v>
      </c>
      <c r="O21" s="94">
        <v>37075</v>
      </c>
      <c r="P21" s="95"/>
      <c r="Q21" s="81"/>
      <c r="R21" s="88"/>
      <c r="S21" s="88">
        <v>1250</v>
      </c>
      <c r="T21" s="83"/>
      <c r="U21" s="83"/>
      <c r="V21" s="83"/>
      <c r="W21" s="84"/>
      <c r="X21" s="37"/>
      <c r="Y21" s="38"/>
      <c r="Z21" s="39"/>
      <c r="AA21" s="40">
        <f t="shared" si="1"/>
        <v>1250</v>
      </c>
      <c r="AB21" s="1"/>
    </row>
    <row r="22" spans="1:28" x14ac:dyDescent="0.5">
      <c r="A22" s="209"/>
      <c r="B22" s="227"/>
      <c r="C22" s="85"/>
      <c r="D22" s="86"/>
      <c r="E22" s="86"/>
      <c r="F22" s="86"/>
      <c r="G22" s="86"/>
      <c r="H22" s="86"/>
      <c r="I22" s="86"/>
      <c r="J22" s="86"/>
      <c r="K22" s="92" t="s">
        <v>80</v>
      </c>
      <c r="L22" s="93"/>
      <c r="M22" s="96" t="s">
        <v>81</v>
      </c>
      <c r="N22" s="94" t="s">
        <v>82</v>
      </c>
      <c r="O22" s="94">
        <v>65549</v>
      </c>
      <c r="P22" s="95"/>
      <c r="Q22" s="81"/>
      <c r="R22" s="88"/>
      <c r="S22" s="88">
        <v>700</v>
      </c>
      <c r="T22" s="83"/>
      <c r="U22" s="83"/>
      <c r="V22" s="83"/>
      <c r="W22" s="84"/>
      <c r="X22" s="37"/>
      <c r="Y22" s="38"/>
      <c r="Z22" s="39"/>
      <c r="AA22" s="40">
        <f t="shared" si="1"/>
        <v>700</v>
      </c>
      <c r="AB22" s="1"/>
    </row>
    <row r="23" spans="1:28" x14ac:dyDescent="0.5">
      <c r="A23" s="209"/>
      <c r="B23" s="227"/>
      <c r="C23" s="85"/>
      <c r="D23" s="86"/>
      <c r="E23" s="86"/>
      <c r="F23" s="86"/>
      <c r="G23" s="86"/>
      <c r="H23" s="86"/>
      <c r="I23" s="86"/>
      <c r="J23" s="86"/>
      <c r="K23" s="92" t="s">
        <v>83</v>
      </c>
      <c r="L23" s="93"/>
      <c r="M23" s="96" t="s">
        <v>84</v>
      </c>
      <c r="N23" s="94" t="s">
        <v>85</v>
      </c>
      <c r="O23" s="94">
        <v>51067</v>
      </c>
      <c r="P23" s="95"/>
      <c r="Q23" s="81"/>
      <c r="R23" s="88"/>
      <c r="S23" s="88">
        <v>700</v>
      </c>
      <c r="T23" s="83"/>
      <c r="U23" s="83"/>
      <c r="V23" s="83"/>
      <c r="W23" s="84"/>
      <c r="X23" s="37"/>
      <c r="Y23" s="38"/>
      <c r="Z23" s="39"/>
      <c r="AA23" s="40">
        <f t="shared" si="1"/>
        <v>700</v>
      </c>
      <c r="AB23" s="1"/>
    </row>
    <row r="24" spans="1:28" ht="28.5" x14ac:dyDescent="0.5">
      <c r="A24" s="209"/>
      <c r="B24" s="227"/>
      <c r="C24" s="85"/>
      <c r="D24" s="86"/>
      <c r="E24" s="86"/>
      <c r="F24" s="86"/>
      <c r="G24" s="86"/>
      <c r="H24" s="86"/>
      <c r="I24" s="86"/>
      <c r="J24" s="86"/>
      <c r="K24" s="92" t="s">
        <v>86</v>
      </c>
      <c r="L24" s="93"/>
      <c r="M24" s="96" t="s">
        <v>87</v>
      </c>
      <c r="N24" s="94" t="s">
        <v>88</v>
      </c>
      <c r="O24" s="94">
        <v>90419</v>
      </c>
      <c r="P24" s="95"/>
      <c r="Q24" s="81"/>
      <c r="R24" s="88"/>
      <c r="S24" s="88">
        <v>3280</v>
      </c>
      <c r="T24" s="83"/>
      <c r="U24" s="83"/>
      <c r="V24" s="83"/>
      <c r="W24" s="84"/>
      <c r="X24" s="37"/>
      <c r="Y24" s="38"/>
      <c r="Z24" s="39"/>
      <c r="AA24" s="40">
        <f t="shared" si="1"/>
        <v>3280</v>
      </c>
      <c r="AB24" s="1"/>
    </row>
    <row r="25" spans="1:28" x14ac:dyDescent="0.5">
      <c r="A25" s="209"/>
      <c r="B25" s="227"/>
      <c r="C25" s="85"/>
      <c r="D25" s="86"/>
      <c r="E25" s="86"/>
      <c r="F25" s="86"/>
      <c r="G25" s="86"/>
      <c r="H25" s="86"/>
      <c r="I25" s="86"/>
      <c r="J25" s="86"/>
      <c r="K25" s="96" t="s">
        <v>89</v>
      </c>
      <c r="L25" s="97"/>
      <c r="M25" s="98" t="s">
        <v>90</v>
      </c>
      <c r="N25" s="94" t="s">
        <v>91</v>
      </c>
      <c r="O25" s="94">
        <v>69120</v>
      </c>
      <c r="P25" s="95"/>
      <c r="Q25" s="81"/>
      <c r="R25" s="88"/>
      <c r="S25" s="88">
        <v>1000</v>
      </c>
      <c r="T25" s="83"/>
      <c r="U25" s="83"/>
      <c r="V25" s="83"/>
      <c r="W25" s="84"/>
      <c r="X25" s="37"/>
      <c r="Y25" s="38"/>
      <c r="Z25" s="39"/>
      <c r="AA25" s="40">
        <f t="shared" si="1"/>
        <v>1000</v>
      </c>
      <c r="AB25" s="1"/>
    </row>
    <row r="26" spans="1:28" x14ac:dyDescent="0.5">
      <c r="A26" s="209"/>
      <c r="B26" s="227"/>
      <c r="C26" s="85"/>
      <c r="D26" s="86"/>
      <c r="E26" s="86"/>
      <c r="F26" s="86"/>
      <c r="G26" s="86"/>
      <c r="H26" s="86"/>
      <c r="I26" s="86"/>
      <c r="J26" s="86"/>
      <c r="K26" s="96" t="s">
        <v>92</v>
      </c>
      <c r="L26" s="97"/>
      <c r="M26" s="98" t="s">
        <v>93</v>
      </c>
      <c r="N26" s="94" t="s">
        <v>42</v>
      </c>
      <c r="O26" s="94">
        <v>10585</v>
      </c>
      <c r="P26" s="95"/>
      <c r="Q26" s="81"/>
      <c r="R26" s="88"/>
      <c r="S26" s="88">
        <v>800</v>
      </c>
      <c r="T26" s="83"/>
      <c r="U26" s="83"/>
      <c r="V26" s="83"/>
      <c r="W26" s="84"/>
      <c r="X26" s="37"/>
      <c r="Y26" s="38"/>
      <c r="Z26" s="39"/>
      <c r="AA26" s="40">
        <f t="shared" si="1"/>
        <v>800</v>
      </c>
      <c r="AB26" s="1"/>
    </row>
    <row r="27" spans="1:28" x14ac:dyDescent="0.5">
      <c r="A27" s="209"/>
      <c r="B27" s="227"/>
      <c r="C27" s="85"/>
      <c r="D27" s="86"/>
      <c r="E27" s="86"/>
      <c r="F27" s="86"/>
      <c r="G27" s="86"/>
      <c r="H27" s="86"/>
      <c r="I27" s="86"/>
      <c r="J27" s="86"/>
      <c r="K27" s="96" t="s">
        <v>94</v>
      </c>
      <c r="L27" s="97"/>
      <c r="M27" s="98" t="s">
        <v>95</v>
      </c>
      <c r="N27" s="94" t="s">
        <v>96</v>
      </c>
      <c r="O27" s="94">
        <v>55131</v>
      </c>
      <c r="P27" s="95"/>
      <c r="Q27" s="81"/>
      <c r="R27" s="88"/>
      <c r="S27" s="88">
        <v>1000</v>
      </c>
      <c r="T27" s="83"/>
      <c r="U27" s="83"/>
      <c r="V27" s="83"/>
      <c r="W27" s="84"/>
      <c r="X27" s="37"/>
      <c r="Y27" s="38"/>
      <c r="Z27" s="39"/>
      <c r="AA27" s="40">
        <f t="shared" si="1"/>
        <v>1000</v>
      </c>
      <c r="AB27" s="1"/>
    </row>
    <row r="28" spans="1:28" x14ac:dyDescent="0.5">
      <c r="A28" s="209"/>
      <c r="B28" s="227"/>
      <c r="C28" s="85"/>
      <c r="D28" s="86"/>
      <c r="E28" s="86"/>
      <c r="F28" s="86"/>
      <c r="G28" s="86"/>
      <c r="H28" s="86"/>
      <c r="I28" s="86"/>
      <c r="J28" s="86"/>
      <c r="K28" s="96" t="s">
        <v>97</v>
      </c>
      <c r="L28" s="99"/>
      <c r="M28" s="98" t="s">
        <v>98</v>
      </c>
      <c r="N28" s="94" t="s">
        <v>99</v>
      </c>
      <c r="O28" s="94">
        <v>32545</v>
      </c>
      <c r="P28" s="95"/>
      <c r="Q28" s="81"/>
      <c r="R28" s="88"/>
      <c r="S28" s="88">
        <v>1000</v>
      </c>
      <c r="T28" s="83"/>
      <c r="U28" s="83"/>
      <c r="V28" s="83"/>
      <c r="W28" s="84"/>
      <c r="X28" s="37"/>
      <c r="Y28" s="38"/>
      <c r="Z28" s="39"/>
      <c r="AA28" s="40">
        <f t="shared" si="1"/>
        <v>1000</v>
      </c>
      <c r="AB28" s="1"/>
    </row>
    <row r="29" spans="1:28" x14ac:dyDescent="0.5">
      <c r="A29" s="209"/>
      <c r="B29" s="227"/>
      <c r="C29" s="85"/>
      <c r="D29" s="86"/>
      <c r="E29" s="86"/>
      <c r="F29" s="86"/>
      <c r="G29" s="86"/>
      <c r="H29" s="86"/>
      <c r="I29" s="86"/>
      <c r="J29" s="86"/>
      <c r="K29" s="96" t="s">
        <v>100</v>
      </c>
      <c r="L29" s="100"/>
      <c r="M29" s="98" t="s">
        <v>101</v>
      </c>
      <c r="N29" s="94" t="s">
        <v>102</v>
      </c>
      <c r="O29" s="94">
        <v>52074</v>
      </c>
      <c r="P29" s="95"/>
      <c r="Q29" s="81"/>
      <c r="R29" s="88"/>
      <c r="S29" s="88">
        <v>1750</v>
      </c>
      <c r="T29" s="83"/>
      <c r="U29" s="83"/>
      <c r="V29" s="83"/>
      <c r="W29" s="84"/>
      <c r="X29" s="37"/>
      <c r="Y29" s="38"/>
      <c r="Z29" s="39"/>
      <c r="AA29" s="40">
        <f t="shared" si="1"/>
        <v>1750</v>
      </c>
      <c r="AB29" s="1"/>
    </row>
    <row r="30" spans="1:28" x14ac:dyDescent="0.5">
      <c r="A30" s="209"/>
      <c r="B30" s="227"/>
      <c r="C30" s="85"/>
      <c r="D30" s="86"/>
      <c r="E30" s="86"/>
      <c r="F30" s="86"/>
      <c r="G30" s="86"/>
      <c r="H30" s="86"/>
      <c r="I30" s="86"/>
      <c r="J30" s="86"/>
      <c r="K30" s="96" t="s">
        <v>103</v>
      </c>
      <c r="L30" s="100"/>
      <c r="M30" s="98" t="s">
        <v>104</v>
      </c>
      <c r="N30" s="94" t="s">
        <v>105</v>
      </c>
      <c r="O30" s="94">
        <v>51149</v>
      </c>
      <c r="P30" s="95"/>
      <c r="Q30" s="81"/>
      <c r="R30" s="88"/>
      <c r="S30" s="88">
        <v>1000</v>
      </c>
      <c r="T30" s="83"/>
      <c r="U30" s="83"/>
      <c r="V30" s="83"/>
      <c r="W30" s="84"/>
      <c r="X30" s="37"/>
      <c r="Y30" s="38"/>
      <c r="Z30" s="39"/>
      <c r="AA30" s="40">
        <f t="shared" si="1"/>
        <v>1000</v>
      </c>
      <c r="AB30" s="1"/>
    </row>
    <row r="31" spans="1:28" x14ac:dyDescent="0.5">
      <c r="A31" s="209"/>
      <c r="B31" s="227"/>
      <c r="C31" s="85"/>
      <c r="D31" s="86"/>
      <c r="E31" s="86"/>
      <c r="F31" s="86"/>
      <c r="G31" s="86"/>
      <c r="H31" s="86"/>
      <c r="I31" s="86"/>
      <c r="J31" s="86"/>
      <c r="K31" s="96" t="s">
        <v>106</v>
      </c>
      <c r="L31" s="100"/>
      <c r="M31" s="98" t="s">
        <v>107</v>
      </c>
      <c r="N31" s="94" t="s">
        <v>108</v>
      </c>
      <c r="O31" s="94">
        <v>82237</v>
      </c>
      <c r="P31" s="95"/>
      <c r="Q31" s="81"/>
      <c r="R31" s="88"/>
      <c r="S31" s="88">
        <v>2190</v>
      </c>
      <c r="T31" s="83"/>
      <c r="U31" s="83"/>
      <c r="V31" s="83"/>
      <c r="W31" s="84"/>
      <c r="X31" s="37"/>
      <c r="Y31" s="38"/>
      <c r="Z31" s="39"/>
      <c r="AA31" s="40">
        <f t="shared" si="1"/>
        <v>2190</v>
      </c>
      <c r="AB31" s="1"/>
    </row>
    <row r="32" spans="1:28" x14ac:dyDescent="0.5">
      <c r="A32" s="209"/>
      <c r="B32" s="227"/>
      <c r="C32" s="85"/>
      <c r="D32" s="86"/>
      <c r="E32" s="86"/>
      <c r="F32" s="86"/>
      <c r="G32" s="86"/>
      <c r="H32" s="86"/>
      <c r="I32" s="86"/>
      <c r="J32" s="87"/>
      <c r="K32" s="96" t="s">
        <v>109</v>
      </c>
      <c r="L32" s="100"/>
      <c r="M32" s="96" t="s">
        <v>110</v>
      </c>
      <c r="N32" s="101" t="s">
        <v>111</v>
      </c>
      <c r="O32" s="101">
        <v>14471</v>
      </c>
      <c r="P32" s="95"/>
      <c r="Q32" s="81"/>
      <c r="R32" s="88"/>
      <c r="S32" s="88">
        <v>500</v>
      </c>
      <c r="T32" s="83"/>
      <c r="U32" s="83"/>
      <c r="V32" s="83"/>
      <c r="W32" s="84"/>
      <c r="X32" s="37"/>
      <c r="Y32" s="38"/>
      <c r="Z32" s="39"/>
      <c r="AA32" s="40">
        <f t="shared" si="1"/>
        <v>500</v>
      </c>
      <c r="AB32" s="1"/>
    </row>
    <row r="33" spans="1:28" x14ac:dyDescent="0.5">
      <c r="A33" s="209"/>
      <c r="B33" s="227"/>
      <c r="C33" s="85"/>
      <c r="D33" s="86"/>
      <c r="E33" s="86"/>
      <c r="F33" s="86"/>
      <c r="G33" s="86"/>
      <c r="H33" s="86"/>
      <c r="I33" s="86"/>
      <c r="J33" s="87"/>
      <c r="K33" s="96" t="s">
        <v>112</v>
      </c>
      <c r="L33" s="100"/>
      <c r="M33" s="96" t="s">
        <v>113</v>
      </c>
      <c r="N33" s="80" t="s">
        <v>114</v>
      </c>
      <c r="O33" s="80">
        <v>81675</v>
      </c>
      <c r="P33" s="95"/>
      <c r="Q33" s="81"/>
      <c r="R33" s="88"/>
      <c r="S33" s="88">
        <v>1500</v>
      </c>
      <c r="T33" s="83"/>
      <c r="U33" s="83"/>
      <c r="V33" s="83"/>
      <c r="W33" s="84"/>
      <c r="X33" s="37"/>
      <c r="Y33" s="38"/>
      <c r="Z33" s="39"/>
      <c r="AA33" s="40">
        <f t="shared" si="1"/>
        <v>1500</v>
      </c>
      <c r="AB33" s="1"/>
    </row>
    <row r="34" spans="1:28" x14ac:dyDescent="0.5">
      <c r="A34" s="209"/>
      <c r="B34" s="227"/>
      <c r="C34" s="85"/>
      <c r="D34" s="86"/>
      <c r="E34" s="86"/>
      <c r="F34" s="86"/>
      <c r="G34" s="86"/>
      <c r="H34" s="86"/>
      <c r="I34" s="86"/>
      <c r="J34" s="87"/>
      <c r="K34" s="96" t="s">
        <v>115</v>
      </c>
      <c r="L34" s="100"/>
      <c r="M34" s="96" t="s">
        <v>116</v>
      </c>
      <c r="N34" s="80" t="s">
        <v>117</v>
      </c>
      <c r="O34" s="80">
        <v>30625</v>
      </c>
      <c r="P34" s="95"/>
      <c r="Q34" s="81"/>
      <c r="R34" s="88"/>
      <c r="S34" s="88">
        <v>1000</v>
      </c>
      <c r="T34" s="83"/>
      <c r="U34" s="83"/>
      <c r="V34" s="83"/>
      <c r="W34" s="84"/>
      <c r="X34" s="37"/>
      <c r="Y34" s="38"/>
      <c r="Z34" s="39"/>
      <c r="AA34" s="40">
        <f t="shared" si="1"/>
        <v>1000</v>
      </c>
      <c r="AB34" s="1"/>
    </row>
    <row r="35" spans="1:28" ht="28.5" x14ac:dyDescent="0.5">
      <c r="A35" s="209"/>
      <c r="B35" s="227"/>
      <c r="C35" s="85"/>
      <c r="D35" s="86"/>
      <c r="E35" s="86"/>
      <c r="F35" s="86"/>
      <c r="G35" s="86"/>
      <c r="H35" s="86"/>
      <c r="I35" s="86"/>
      <c r="J35" s="87"/>
      <c r="K35" s="96" t="s">
        <v>118</v>
      </c>
      <c r="L35" s="100"/>
      <c r="M35" s="96" t="s">
        <v>119</v>
      </c>
      <c r="N35" s="80" t="s">
        <v>42</v>
      </c>
      <c r="O35" s="80">
        <v>10245</v>
      </c>
      <c r="P35" s="95"/>
      <c r="Q35" s="81"/>
      <c r="R35" s="88"/>
      <c r="S35" s="88">
        <v>900</v>
      </c>
      <c r="T35" s="83"/>
      <c r="U35" s="83"/>
      <c r="V35" s="83"/>
      <c r="W35" s="84"/>
      <c r="X35" s="37"/>
      <c r="Y35" s="38"/>
      <c r="Z35" s="39"/>
      <c r="AA35" s="40">
        <f t="shared" si="1"/>
        <v>900</v>
      </c>
      <c r="AB35" s="1"/>
    </row>
    <row r="36" spans="1:28" x14ac:dyDescent="0.5">
      <c r="A36" s="209"/>
      <c r="B36" s="227"/>
      <c r="C36" s="85"/>
      <c r="D36" s="86"/>
      <c r="E36" s="86"/>
      <c r="F36" s="86"/>
      <c r="G36" s="86"/>
      <c r="H36" s="86"/>
      <c r="I36" s="86"/>
      <c r="J36" s="87"/>
      <c r="K36" s="96" t="s">
        <v>120</v>
      </c>
      <c r="L36" s="100"/>
      <c r="M36" s="96" t="s">
        <v>121</v>
      </c>
      <c r="N36" s="80" t="s">
        <v>122</v>
      </c>
      <c r="O36" s="80">
        <v>63739</v>
      </c>
      <c r="P36" s="95"/>
      <c r="Q36" s="81"/>
      <c r="R36" s="88"/>
      <c r="S36" s="88">
        <v>5500</v>
      </c>
      <c r="T36" s="83"/>
      <c r="U36" s="83"/>
      <c r="V36" s="83"/>
      <c r="W36" s="84"/>
      <c r="X36" s="37"/>
      <c r="Y36" s="38"/>
      <c r="Z36" s="39"/>
      <c r="AA36" s="40">
        <f t="shared" si="1"/>
        <v>5500</v>
      </c>
      <c r="AB36" s="1"/>
    </row>
    <row r="37" spans="1:28" x14ac:dyDescent="0.5">
      <c r="A37" s="209"/>
      <c r="B37" s="227"/>
      <c r="C37" s="85"/>
      <c r="D37" s="86"/>
      <c r="E37" s="86"/>
      <c r="F37" s="86"/>
      <c r="G37" s="86"/>
      <c r="H37" s="86"/>
      <c r="I37" s="86"/>
      <c r="J37" s="87"/>
      <c r="K37" s="96" t="s">
        <v>123</v>
      </c>
      <c r="L37" s="100"/>
      <c r="M37" s="96" t="s">
        <v>124</v>
      </c>
      <c r="N37" s="80" t="s">
        <v>114</v>
      </c>
      <c r="O37" s="80">
        <v>80337</v>
      </c>
      <c r="P37" s="95"/>
      <c r="Q37" s="81"/>
      <c r="R37" s="88"/>
      <c r="S37" s="88">
        <v>500</v>
      </c>
      <c r="T37" s="83"/>
      <c r="U37" s="83"/>
      <c r="V37" s="83"/>
      <c r="W37" s="84"/>
      <c r="X37" s="37"/>
      <c r="Y37" s="38"/>
      <c r="Z37" s="39"/>
      <c r="AA37" s="40">
        <f t="shared" si="1"/>
        <v>500</v>
      </c>
      <c r="AB37" s="1"/>
    </row>
    <row r="38" spans="1:28" x14ac:dyDescent="0.5">
      <c r="A38" s="209"/>
      <c r="B38" s="227"/>
      <c r="C38" s="85"/>
      <c r="D38" s="86"/>
      <c r="E38" s="86"/>
      <c r="F38" s="86"/>
      <c r="G38" s="86"/>
      <c r="H38" s="86"/>
      <c r="I38" s="86"/>
      <c r="J38" s="87"/>
      <c r="K38" s="96" t="s">
        <v>125</v>
      </c>
      <c r="L38" s="100"/>
      <c r="M38" s="96" t="s">
        <v>126</v>
      </c>
      <c r="N38" s="80" t="s">
        <v>127</v>
      </c>
      <c r="O38" s="102" t="s">
        <v>128</v>
      </c>
      <c r="P38" s="95"/>
      <c r="Q38" s="81"/>
      <c r="R38" s="88"/>
      <c r="S38" s="88">
        <v>500</v>
      </c>
      <c r="T38" s="83"/>
      <c r="U38" s="83"/>
      <c r="V38" s="83"/>
      <c r="W38" s="84"/>
      <c r="X38" s="37"/>
      <c r="Y38" s="38"/>
      <c r="Z38" s="39"/>
      <c r="AA38" s="40">
        <f t="shared" si="1"/>
        <v>500</v>
      </c>
      <c r="AB38" s="1"/>
    </row>
    <row r="39" spans="1:28" x14ac:dyDescent="0.5">
      <c r="A39" s="209"/>
      <c r="B39" s="227"/>
      <c r="C39" s="85"/>
      <c r="D39" s="86"/>
      <c r="E39" s="86"/>
      <c r="F39" s="86"/>
      <c r="G39" s="86"/>
      <c r="H39" s="86"/>
      <c r="I39" s="86"/>
      <c r="J39" s="87"/>
      <c r="K39" s="96" t="s">
        <v>129</v>
      </c>
      <c r="L39" s="100"/>
      <c r="M39" s="96" t="s">
        <v>130</v>
      </c>
      <c r="N39" s="80" t="s">
        <v>42</v>
      </c>
      <c r="O39" s="102">
        <v>13407</v>
      </c>
      <c r="P39" s="95"/>
      <c r="Q39" s="81"/>
      <c r="R39" s="88"/>
      <c r="S39" s="88">
        <v>500</v>
      </c>
      <c r="T39" s="83"/>
      <c r="U39" s="83"/>
      <c r="V39" s="83"/>
      <c r="W39" s="84"/>
      <c r="X39" s="37"/>
      <c r="Y39" s="38"/>
      <c r="Z39" s="39"/>
      <c r="AA39" s="40">
        <f t="shared" si="1"/>
        <v>500</v>
      </c>
      <c r="AB39" s="1"/>
    </row>
    <row r="40" spans="1:28" x14ac:dyDescent="0.5">
      <c r="A40" s="209"/>
      <c r="B40" s="227"/>
      <c r="C40" s="85"/>
      <c r="D40" s="86"/>
      <c r="E40" s="86"/>
      <c r="F40" s="86"/>
      <c r="G40" s="86"/>
      <c r="H40" s="86"/>
      <c r="I40" s="86"/>
      <c r="J40" s="87"/>
      <c r="K40" s="96" t="s">
        <v>131</v>
      </c>
      <c r="L40" s="100"/>
      <c r="M40" s="96" t="s">
        <v>132</v>
      </c>
      <c r="N40" s="80" t="s">
        <v>133</v>
      </c>
      <c r="O40" s="80">
        <v>35392</v>
      </c>
      <c r="P40" s="95"/>
      <c r="Q40" s="81"/>
      <c r="R40" s="88">
        <v>1500</v>
      </c>
      <c r="S40" s="88"/>
      <c r="T40" s="83"/>
      <c r="U40" s="83"/>
      <c r="V40" s="83"/>
      <c r="W40" s="84"/>
      <c r="X40" s="37"/>
      <c r="Y40" s="38"/>
      <c r="Z40" s="39"/>
      <c r="AA40" s="40">
        <f t="shared" si="1"/>
        <v>1500</v>
      </c>
      <c r="AB40" s="1"/>
    </row>
    <row r="41" spans="1:28" ht="28.5" x14ac:dyDescent="0.5">
      <c r="A41" s="209"/>
      <c r="B41" s="227"/>
      <c r="C41" s="85"/>
      <c r="D41" s="86"/>
      <c r="E41" s="86"/>
      <c r="F41" s="86"/>
      <c r="G41" s="86"/>
      <c r="H41" s="86"/>
      <c r="I41" s="86"/>
      <c r="J41" s="87"/>
      <c r="K41" s="96" t="s">
        <v>134</v>
      </c>
      <c r="L41" s="100"/>
      <c r="M41" s="96" t="s">
        <v>135</v>
      </c>
      <c r="N41" s="80" t="s">
        <v>136</v>
      </c>
      <c r="O41" s="102">
        <v>48149</v>
      </c>
      <c r="P41" s="95"/>
      <c r="Q41" s="81"/>
      <c r="R41" s="88"/>
      <c r="S41" s="88">
        <v>1000</v>
      </c>
      <c r="T41" s="83"/>
      <c r="U41" s="83"/>
      <c r="V41" s="83"/>
      <c r="W41" s="84"/>
      <c r="X41" s="37"/>
      <c r="Y41" s="38"/>
      <c r="Z41" s="39"/>
      <c r="AA41" s="40">
        <f t="shared" si="1"/>
        <v>1000</v>
      </c>
      <c r="AB41" s="1"/>
    </row>
    <row r="42" spans="1:28" x14ac:dyDescent="0.5">
      <c r="A42" s="209"/>
      <c r="B42" s="227"/>
      <c r="C42" s="85"/>
      <c r="D42" s="86"/>
      <c r="E42" s="86"/>
      <c r="F42" s="86"/>
      <c r="G42" s="86"/>
      <c r="H42" s="86"/>
      <c r="I42" s="86"/>
      <c r="J42" s="87"/>
      <c r="K42" s="96" t="s">
        <v>137</v>
      </c>
      <c r="L42" s="100"/>
      <c r="M42" s="96" t="s">
        <v>138</v>
      </c>
      <c r="N42" s="80" t="s">
        <v>139</v>
      </c>
      <c r="O42" s="80">
        <v>99089</v>
      </c>
      <c r="P42" s="95"/>
      <c r="Q42" s="81"/>
      <c r="R42" s="88"/>
      <c r="S42" s="88"/>
      <c r="T42" s="83"/>
      <c r="U42" s="83"/>
      <c r="V42" s="83">
        <v>1000</v>
      </c>
      <c r="W42" s="84"/>
      <c r="X42" s="37"/>
      <c r="Y42" s="38"/>
      <c r="Z42" s="39"/>
      <c r="AA42" s="40">
        <f t="shared" si="1"/>
        <v>1000</v>
      </c>
      <c r="AB42" s="1"/>
    </row>
    <row r="43" spans="1:28" x14ac:dyDescent="0.5">
      <c r="A43" s="209"/>
      <c r="B43" s="227"/>
      <c r="C43" s="85"/>
      <c r="D43" s="86"/>
      <c r="E43" s="86"/>
      <c r="F43" s="86"/>
      <c r="G43" s="86"/>
      <c r="H43" s="86"/>
      <c r="I43" s="86"/>
      <c r="J43" s="87"/>
      <c r="K43" s="96" t="s">
        <v>140</v>
      </c>
      <c r="L43" s="100"/>
      <c r="M43" s="96" t="s">
        <v>141</v>
      </c>
      <c r="N43" s="80" t="s">
        <v>142</v>
      </c>
      <c r="O43" s="80">
        <v>20246</v>
      </c>
      <c r="P43" s="81"/>
      <c r="Q43" s="81"/>
      <c r="R43" s="88"/>
      <c r="S43" s="88">
        <v>1000</v>
      </c>
      <c r="T43" s="83"/>
      <c r="U43" s="83"/>
      <c r="V43" s="83"/>
      <c r="W43" s="84"/>
      <c r="X43" s="37"/>
      <c r="Y43" s="38"/>
      <c r="Z43" s="39"/>
      <c r="AA43" s="40">
        <f t="shared" si="1"/>
        <v>1000</v>
      </c>
      <c r="AB43" s="1"/>
    </row>
    <row r="44" spans="1:28" ht="28.5" x14ac:dyDescent="0.5">
      <c r="A44" s="209"/>
      <c r="B44" s="227"/>
      <c r="C44" s="85"/>
      <c r="D44" s="86"/>
      <c r="E44" s="86"/>
      <c r="F44" s="86"/>
      <c r="G44" s="86"/>
      <c r="H44" s="86"/>
      <c r="I44" s="86"/>
      <c r="J44" s="87"/>
      <c r="K44" s="96" t="s">
        <v>143</v>
      </c>
      <c r="L44" s="100"/>
      <c r="M44" s="96" t="s">
        <v>144</v>
      </c>
      <c r="N44" s="80" t="s">
        <v>42</v>
      </c>
      <c r="O44" s="80">
        <v>10117</v>
      </c>
      <c r="P44" s="81"/>
      <c r="Q44" s="81"/>
      <c r="R44" s="88"/>
      <c r="S44" s="88">
        <v>36000</v>
      </c>
      <c r="T44" s="83"/>
      <c r="U44" s="83"/>
      <c r="V44" s="83"/>
      <c r="W44" s="84"/>
      <c r="X44" s="37"/>
      <c r="Y44" s="38"/>
      <c r="Z44" s="39"/>
      <c r="AA44" s="40">
        <f t="shared" si="1"/>
        <v>36000</v>
      </c>
      <c r="AB44" s="1"/>
    </row>
    <row r="45" spans="1:28" ht="24" customHeight="1" x14ac:dyDescent="0.5">
      <c r="A45" s="209"/>
      <c r="B45" s="228"/>
      <c r="C45" s="230" t="s">
        <v>145</v>
      </c>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2"/>
      <c r="AB45" s="1"/>
    </row>
    <row r="46" spans="1:28" ht="15" customHeight="1" x14ac:dyDescent="0.5">
      <c r="A46" s="209"/>
      <c r="B46" s="228"/>
      <c r="C46" s="220" t="s">
        <v>146</v>
      </c>
      <c r="D46" s="221"/>
      <c r="E46" s="221"/>
      <c r="F46" s="221"/>
      <c r="G46" s="221"/>
      <c r="H46" s="221"/>
      <c r="I46" s="221"/>
      <c r="J46" s="221"/>
      <c r="K46" s="221"/>
      <c r="L46" s="221"/>
      <c r="M46" s="221"/>
      <c r="N46" s="221"/>
      <c r="O46" s="221"/>
      <c r="P46" s="221"/>
      <c r="Q46" s="233"/>
      <c r="R46" s="103"/>
      <c r="S46" s="104"/>
      <c r="T46" s="103"/>
      <c r="U46" s="103"/>
      <c r="V46" s="103"/>
      <c r="W46" s="105"/>
      <c r="X46" s="37"/>
      <c r="Y46" s="56"/>
      <c r="Z46" s="57"/>
      <c r="AA46" s="40"/>
      <c r="AB46" s="1"/>
    </row>
    <row r="47" spans="1:28" ht="15" customHeight="1" x14ac:dyDescent="0.5">
      <c r="A47" s="209"/>
      <c r="B47" s="228"/>
      <c r="C47" s="223" t="s">
        <v>147</v>
      </c>
      <c r="D47" s="224"/>
      <c r="E47" s="224"/>
      <c r="F47" s="224"/>
      <c r="G47" s="224"/>
      <c r="H47" s="224"/>
      <c r="I47" s="224"/>
      <c r="J47" s="224"/>
      <c r="K47" s="224"/>
      <c r="L47" s="224"/>
      <c r="M47" s="224"/>
      <c r="N47" s="224"/>
      <c r="O47" s="224"/>
      <c r="P47" s="224"/>
      <c r="Q47" s="225"/>
      <c r="R47" s="106"/>
      <c r="S47" s="106"/>
      <c r="T47" s="106"/>
      <c r="U47" s="106"/>
      <c r="V47" s="106"/>
      <c r="W47" s="107"/>
      <c r="X47" s="47"/>
      <c r="Y47" s="56"/>
      <c r="Z47" s="57"/>
      <c r="AA47" s="108"/>
      <c r="AB47" s="1"/>
    </row>
    <row r="48" spans="1:28" ht="15" customHeight="1" x14ac:dyDescent="0.5">
      <c r="A48" s="210"/>
      <c r="B48" s="229"/>
      <c r="C48" s="234" t="s">
        <v>148</v>
      </c>
      <c r="D48" s="235"/>
      <c r="E48" s="235"/>
      <c r="F48" s="235"/>
      <c r="G48" s="235"/>
      <c r="H48" s="235"/>
      <c r="I48" s="235"/>
      <c r="J48" s="235"/>
      <c r="K48" s="235"/>
      <c r="L48" s="235"/>
      <c r="M48" s="235"/>
      <c r="N48" s="235"/>
      <c r="O48" s="235"/>
      <c r="P48" s="235"/>
      <c r="Q48" s="236"/>
      <c r="R48" s="109"/>
      <c r="S48" s="110"/>
      <c r="T48" s="109"/>
      <c r="U48" s="109"/>
      <c r="V48" s="109"/>
      <c r="W48" s="111"/>
      <c r="X48" s="66"/>
      <c r="Y48" s="67"/>
      <c r="Z48" s="68"/>
      <c r="AA48" s="108"/>
      <c r="AB48" s="1"/>
    </row>
    <row r="49" spans="1:28" ht="12" customHeight="1" x14ac:dyDescent="0.5">
      <c r="A49" s="112"/>
      <c r="B49" s="113"/>
      <c r="C49" s="114"/>
      <c r="D49" s="114"/>
      <c r="E49" s="114"/>
      <c r="F49" s="114"/>
      <c r="G49" s="114"/>
      <c r="H49" s="114"/>
      <c r="I49" s="114"/>
      <c r="J49" s="114"/>
      <c r="K49" s="114"/>
      <c r="L49" s="114"/>
      <c r="M49" s="114"/>
      <c r="N49" s="114"/>
      <c r="O49" s="114"/>
      <c r="P49" s="114"/>
      <c r="Q49" s="114"/>
      <c r="R49" s="115"/>
      <c r="S49" s="115"/>
      <c r="T49" s="115"/>
      <c r="U49" s="115"/>
      <c r="V49" s="115"/>
      <c r="W49" s="115"/>
      <c r="X49" s="116"/>
      <c r="Y49" s="114"/>
      <c r="Z49" s="114"/>
      <c r="AA49" s="117"/>
      <c r="AB49" s="1"/>
    </row>
    <row r="50" spans="1:28" ht="24" customHeight="1" x14ac:dyDescent="0.5">
      <c r="A50" s="237" t="s">
        <v>149</v>
      </c>
      <c r="B50" s="239" t="s">
        <v>150</v>
      </c>
      <c r="C50" s="241" t="s">
        <v>151</v>
      </c>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3"/>
      <c r="AB50" s="1"/>
    </row>
    <row r="51" spans="1:28" ht="88.5" customHeight="1" x14ac:dyDescent="0.5">
      <c r="A51" s="238"/>
      <c r="B51" s="240"/>
      <c r="C51" s="244" t="s">
        <v>152</v>
      </c>
      <c r="D51" s="245"/>
      <c r="E51" s="245"/>
      <c r="F51" s="245"/>
      <c r="G51" s="245"/>
      <c r="H51" s="245"/>
      <c r="I51" s="245"/>
      <c r="J51" s="245"/>
      <c r="K51" s="245"/>
      <c r="L51" s="245"/>
      <c r="M51" s="245"/>
      <c r="N51" s="245"/>
      <c r="O51" s="245"/>
      <c r="P51" s="245"/>
      <c r="Q51" s="245"/>
      <c r="R51" s="245"/>
      <c r="S51" s="245"/>
      <c r="T51" s="245"/>
      <c r="U51" s="245"/>
      <c r="V51" s="245"/>
      <c r="W51" s="246"/>
      <c r="X51" s="118">
        <f>3120.76+35000+1282</f>
        <v>39402.76</v>
      </c>
      <c r="Y51" s="119"/>
      <c r="Z51" s="119"/>
      <c r="AA51" s="120" t="s">
        <v>46</v>
      </c>
      <c r="AB51" s="1"/>
    </row>
    <row r="52" spans="1:28" x14ac:dyDescent="0.5">
      <c r="A52" s="252"/>
      <c r="B52" s="252"/>
      <c r="C52" s="121"/>
      <c r="D52" s="121"/>
      <c r="E52" s="121"/>
      <c r="F52" s="121"/>
      <c r="G52" s="121"/>
      <c r="H52" s="121"/>
      <c r="I52" s="121"/>
      <c r="J52" s="121"/>
      <c r="K52" s="121"/>
      <c r="L52" s="121"/>
      <c r="M52" s="121"/>
      <c r="N52" s="121"/>
      <c r="O52" s="121"/>
      <c r="P52" s="121"/>
      <c r="Q52" s="121"/>
      <c r="R52" s="121"/>
      <c r="S52" s="121"/>
      <c r="T52" s="113"/>
      <c r="U52" s="113"/>
      <c r="V52" s="113"/>
      <c r="W52" s="113"/>
      <c r="X52" s="113"/>
      <c r="Y52" s="113"/>
      <c r="Z52" s="113"/>
      <c r="AA52" s="113"/>
      <c r="AB52" s="1"/>
    </row>
    <row r="53" spans="1:28" ht="24.75" customHeight="1" x14ac:dyDescent="0.5">
      <c r="A53" s="122" t="s">
        <v>153</v>
      </c>
      <c r="B53" s="123"/>
      <c r="C53" s="124" t="s">
        <v>154</v>
      </c>
      <c r="D53" s="124"/>
      <c r="E53" s="124"/>
      <c r="F53" s="124"/>
      <c r="G53" s="124"/>
      <c r="H53" s="124"/>
      <c r="I53" s="124"/>
      <c r="J53" s="124"/>
      <c r="K53" s="124"/>
      <c r="L53" s="124"/>
      <c r="M53" s="124"/>
      <c r="N53" s="124"/>
      <c r="O53" s="124"/>
      <c r="P53" s="124"/>
      <c r="Q53" s="124"/>
      <c r="R53" s="125"/>
      <c r="S53" s="125"/>
      <c r="T53" s="125"/>
      <c r="U53" s="125"/>
      <c r="V53" s="125"/>
      <c r="W53" s="125"/>
      <c r="X53" s="125"/>
      <c r="Y53" s="125"/>
      <c r="Z53" s="125"/>
      <c r="AA53" s="125"/>
      <c r="AB53" s="1"/>
    </row>
    <row r="54" spans="1:28" ht="24.75" customHeight="1" x14ac:dyDescent="0.5">
      <c r="A54" s="122" t="s">
        <v>155</v>
      </c>
      <c r="B54" s="123"/>
      <c r="C54" s="126" t="s">
        <v>156</v>
      </c>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
    </row>
    <row r="55" spans="1:28" ht="24.75" customHeight="1" x14ac:dyDescent="0.5">
      <c r="A55" s="122" t="s">
        <v>157</v>
      </c>
      <c r="B55" s="127"/>
      <c r="C55" s="253" t="s">
        <v>158</v>
      </c>
      <c r="D55" s="253"/>
      <c r="E55" s="253"/>
      <c r="F55" s="253"/>
      <c r="G55" s="253"/>
      <c r="H55" s="253"/>
      <c r="I55" s="253"/>
      <c r="J55" s="253"/>
      <c r="K55" s="253"/>
      <c r="L55" s="253"/>
      <c r="M55" s="128"/>
      <c r="N55" s="128"/>
      <c r="O55" s="128"/>
      <c r="P55" s="128"/>
      <c r="Q55" s="128"/>
      <c r="R55" s="128"/>
      <c r="S55" s="128"/>
      <c r="T55" s="128"/>
      <c r="U55" s="128"/>
      <c r="V55" s="128"/>
      <c r="W55" s="128"/>
      <c r="X55" s="128"/>
      <c r="Y55" s="128"/>
      <c r="Z55" s="128"/>
      <c r="AA55" s="128"/>
      <c r="AB55" s="1"/>
    </row>
    <row r="56" spans="1:28" ht="24.75" customHeight="1" x14ac:dyDescent="0.5">
      <c r="A56" s="122" t="s">
        <v>159</v>
      </c>
      <c r="B56" s="127"/>
      <c r="C56" s="129" t="s">
        <v>160</v>
      </c>
      <c r="D56" s="129"/>
      <c r="E56" s="129"/>
      <c r="F56" s="129"/>
      <c r="G56" s="129"/>
      <c r="H56" s="129"/>
      <c r="I56" s="129"/>
      <c r="J56" s="129"/>
      <c r="K56" s="129"/>
      <c r="L56" s="129"/>
      <c r="AB56" s="1"/>
    </row>
    <row r="57" spans="1:28" x14ac:dyDescent="0.5">
      <c r="AB57" s="1"/>
    </row>
    <row r="58" spans="1:28" x14ac:dyDescent="0.5">
      <c r="AB58" s="1"/>
    </row>
    <row r="59" spans="1:28" x14ac:dyDescent="0.5">
      <c r="AB59" s="1"/>
    </row>
    <row r="60" spans="1:28" x14ac:dyDescent="0.5">
      <c r="AB60" s="1"/>
    </row>
    <row r="61" spans="1:28" x14ac:dyDescent="0.5">
      <c r="AB61" s="1"/>
    </row>
    <row r="62" spans="1:28" x14ac:dyDescent="0.5">
      <c r="AB62" s="1"/>
    </row>
    <row r="63" spans="1:28" x14ac:dyDescent="0.5">
      <c r="A63" s="254"/>
      <c r="B63" s="255"/>
      <c r="C63" s="249" t="s">
        <v>161</v>
      </c>
      <c r="D63" s="250"/>
      <c r="E63" s="250"/>
      <c r="F63" s="250"/>
      <c r="G63" s="250"/>
      <c r="H63" s="250"/>
      <c r="I63" s="251"/>
      <c r="AB63" s="1"/>
    </row>
    <row r="64" spans="1:28" x14ac:dyDescent="0.5">
      <c r="A64" s="256"/>
      <c r="B64" s="257"/>
      <c r="C64" s="249" t="s">
        <v>162</v>
      </c>
      <c r="D64" s="250"/>
      <c r="E64" s="250"/>
      <c r="F64" s="250"/>
      <c r="G64" s="250"/>
      <c r="H64" s="250"/>
      <c r="I64" s="251"/>
      <c r="AB64" s="1"/>
    </row>
    <row r="65" spans="1:28" x14ac:dyDescent="0.5">
      <c r="A65" s="247"/>
      <c r="B65" s="248"/>
      <c r="C65" s="249" t="s">
        <v>163</v>
      </c>
      <c r="D65" s="250"/>
      <c r="E65" s="250"/>
      <c r="F65" s="250"/>
      <c r="G65" s="250"/>
      <c r="H65" s="250"/>
      <c r="I65" s="251"/>
      <c r="AB65" s="1"/>
    </row>
  </sheetData>
  <sheetProtection algorithmName="SHA-512" hashValue="Fk9JQrvSU/HnTduvepxCPu5h55sg7fdAjF3M0ydT3uJ6yf32pzBucoLmcObsjd4eDXFsQoO8bbsEervwsPe9XQ==" saltValue="l4F9TLqAN9VlqDVWjDgmvA==" spinCount="100000" sheet="1" objects="1" scenarios="1"/>
  <mergeCells count="36">
    <mergeCell ref="A50:A51"/>
    <mergeCell ref="B50:B51"/>
    <mergeCell ref="C50:AA50"/>
    <mergeCell ref="C51:W51"/>
    <mergeCell ref="A65:B65"/>
    <mergeCell ref="C65:I65"/>
    <mergeCell ref="A52:B52"/>
    <mergeCell ref="C55:L55"/>
    <mergeCell ref="A63:B63"/>
    <mergeCell ref="C63:I63"/>
    <mergeCell ref="A64:B64"/>
    <mergeCell ref="C64:I64"/>
    <mergeCell ref="A8:A48"/>
    <mergeCell ref="B8:B15"/>
    <mergeCell ref="C8:AA8"/>
    <mergeCell ref="C12:AA12"/>
    <mergeCell ref="C13:Q13"/>
    <mergeCell ref="C14:Q14"/>
    <mergeCell ref="C15:Q15"/>
    <mergeCell ref="B16:B48"/>
    <mergeCell ref="C45:AA45"/>
    <mergeCell ref="C46:Q46"/>
    <mergeCell ref="C47:Q47"/>
    <mergeCell ref="C48:Q48"/>
    <mergeCell ref="A3:X4"/>
    <mergeCell ref="Y4:AA4"/>
    <mergeCell ref="C5:H5"/>
    <mergeCell ref="K5:P5"/>
    <mergeCell ref="R5:R6"/>
    <mergeCell ref="S5:U5"/>
    <mergeCell ref="V5:W5"/>
    <mergeCell ref="X5:X6"/>
    <mergeCell ref="Y5:Z5"/>
    <mergeCell ref="AA5:AA6"/>
    <mergeCell ref="C6:H6"/>
    <mergeCell ref="K6:P6"/>
  </mergeCells>
  <printOptions horizontalCentered="1"/>
  <pageMargins left="3.937007874015748E-2" right="3.937007874015748E-2" top="0.74803149606299213" bottom="0.74803149606299213" header="0.31496062992125984" footer="0.31496062992125984"/>
  <pageSetup paperSize="8" scale="28" fitToHeight="0" orientation="landscape" r:id="rId1"/>
  <headerFooter>
    <oddHeader>&amp;R&amp;16MITSUBISHI TANABE PHARMA GROUP  
2020
GERMANY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66D2D-9D57-4A35-A9AA-174B4CC02188}">
  <dimension ref="A1:N53"/>
  <sheetViews>
    <sheetView zoomScale="90" zoomScaleNormal="90" workbookViewId="0">
      <selection sqref="A1:L2"/>
    </sheetView>
  </sheetViews>
  <sheetFormatPr defaultColWidth="12" defaultRowHeight="12.75" x14ac:dyDescent="0.35"/>
  <cols>
    <col min="1" max="1" width="4.06640625" style="131" customWidth="1"/>
    <col min="2" max="2" width="3.46484375" style="131" customWidth="1"/>
    <col min="3" max="3" width="33.73046875" style="131" customWidth="1"/>
    <col min="4" max="4" width="28.06640625" style="131" customWidth="1"/>
    <col min="5" max="5" width="8.796875" style="131" customWidth="1"/>
    <col min="6" max="6" width="7.53125" style="168" customWidth="1"/>
    <col min="7" max="7" width="10.46484375" style="131" customWidth="1"/>
    <col min="8" max="8" width="9.33203125" style="169" customWidth="1"/>
    <col min="9" max="9" width="9.73046875" style="170" customWidth="1"/>
    <col min="10" max="10" width="11.265625" style="171" bestFit="1" customWidth="1"/>
    <col min="11" max="11" width="10.46484375" style="131" customWidth="1"/>
    <col min="12" max="12" width="11.73046875" style="131" bestFit="1" customWidth="1"/>
    <col min="13" max="13" width="9.06640625" style="131" customWidth="1"/>
    <col min="14" max="16384" width="12" style="131"/>
  </cols>
  <sheetData>
    <row r="1" spans="1:14" x14ac:dyDescent="0.35">
      <c r="A1" s="310" t="s">
        <v>164</v>
      </c>
      <c r="B1" s="311"/>
      <c r="C1" s="311"/>
      <c r="D1" s="311"/>
      <c r="E1" s="311"/>
      <c r="F1" s="311"/>
      <c r="G1" s="311"/>
      <c r="H1" s="311"/>
      <c r="I1" s="311"/>
      <c r="J1" s="311"/>
      <c r="K1" s="311"/>
      <c r="L1" s="311"/>
      <c r="M1" s="130"/>
    </row>
    <row r="2" spans="1:14" ht="23.1" customHeight="1" thickBot="1" x14ac:dyDescent="0.4">
      <c r="A2" s="311"/>
      <c r="B2" s="311"/>
      <c r="C2" s="311"/>
      <c r="D2" s="311"/>
      <c r="E2" s="311"/>
      <c r="F2" s="311"/>
      <c r="G2" s="311"/>
      <c r="H2" s="311"/>
      <c r="I2" s="311"/>
      <c r="J2" s="311"/>
      <c r="K2" s="311"/>
      <c r="L2" s="311"/>
      <c r="M2" s="130"/>
    </row>
    <row r="3" spans="1:14" ht="23.1" customHeight="1" x14ac:dyDescent="0.35">
      <c r="A3" s="312" t="s">
        <v>165</v>
      </c>
      <c r="B3" s="313"/>
      <c r="C3" s="313"/>
      <c r="D3" s="313"/>
      <c r="E3" s="313"/>
      <c r="F3" s="313"/>
      <c r="G3" s="313"/>
      <c r="H3" s="313"/>
      <c r="I3" s="313"/>
      <c r="J3" s="313"/>
      <c r="K3" s="313"/>
      <c r="L3" s="314"/>
      <c r="M3" s="130"/>
    </row>
    <row r="4" spans="1:14" ht="57" customHeight="1" x14ac:dyDescent="0.35">
      <c r="A4" s="315"/>
      <c r="B4" s="316"/>
      <c r="C4" s="319" t="s">
        <v>166</v>
      </c>
      <c r="D4" s="319"/>
      <c r="E4" s="319"/>
      <c r="F4" s="320" t="s">
        <v>167</v>
      </c>
      <c r="G4" s="320"/>
      <c r="H4" s="321" t="s">
        <v>168</v>
      </c>
      <c r="I4" s="322"/>
      <c r="J4" s="323"/>
      <c r="K4" s="324" t="s">
        <v>169</v>
      </c>
      <c r="L4" s="325"/>
      <c r="M4" s="130"/>
      <c r="N4" s="132"/>
    </row>
    <row r="5" spans="1:14" ht="117" customHeight="1" x14ac:dyDescent="0.35">
      <c r="A5" s="317"/>
      <c r="B5" s="318"/>
      <c r="C5" s="133" t="s">
        <v>170</v>
      </c>
      <c r="D5" s="133" t="s">
        <v>171</v>
      </c>
      <c r="E5" s="133" t="s">
        <v>172</v>
      </c>
      <c r="F5" s="134" t="s">
        <v>173</v>
      </c>
      <c r="G5" s="133" t="s">
        <v>174</v>
      </c>
      <c r="H5" s="133" t="s">
        <v>175</v>
      </c>
      <c r="I5" s="135" t="s">
        <v>176</v>
      </c>
      <c r="J5" s="134" t="s">
        <v>177</v>
      </c>
      <c r="K5" s="133" t="s">
        <v>178</v>
      </c>
      <c r="L5" s="136" t="s">
        <v>179</v>
      </c>
      <c r="M5" s="130"/>
    </row>
    <row r="6" spans="1:14" ht="20.65" x14ac:dyDescent="0.35">
      <c r="A6" s="298" t="s">
        <v>180</v>
      </c>
      <c r="B6" s="300"/>
      <c r="C6" s="137" t="s">
        <v>227</v>
      </c>
      <c r="D6" s="138" t="s">
        <v>181</v>
      </c>
      <c r="E6" s="139"/>
      <c r="F6" s="140"/>
      <c r="G6" s="140"/>
      <c r="H6" s="141"/>
      <c r="I6" s="142"/>
      <c r="J6" s="141"/>
      <c r="K6" s="141"/>
      <c r="L6" s="141">
        <v>1100</v>
      </c>
      <c r="M6" s="130"/>
    </row>
    <row r="7" spans="1:14" ht="20.25" x14ac:dyDescent="0.35">
      <c r="A7" s="298"/>
      <c r="B7" s="300"/>
      <c r="C7" s="137" t="s">
        <v>182</v>
      </c>
      <c r="D7" s="143" t="s">
        <v>183</v>
      </c>
      <c r="E7" s="139"/>
      <c r="F7" s="140"/>
      <c r="G7" s="140"/>
      <c r="H7" s="141"/>
      <c r="I7" s="142"/>
      <c r="J7" s="141"/>
      <c r="K7" s="141"/>
      <c r="L7" s="141">
        <v>3269.04</v>
      </c>
      <c r="M7" s="130"/>
    </row>
    <row r="8" spans="1:14" ht="20.25" x14ac:dyDescent="0.35">
      <c r="A8" s="298"/>
      <c r="B8" s="300"/>
      <c r="C8" s="137" t="s">
        <v>184</v>
      </c>
      <c r="D8" s="144" t="s">
        <v>185</v>
      </c>
      <c r="E8" s="139"/>
      <c r="F8" s="140"/>
      <c r="G8" s="140"/>
      <c r="H8" s="141"/>
      <c r="I8" s="142"/>
      <c r="J8" s="141"/>
      <c r="K8" s="141"/>
      <c r="L8" s="141">
        <v>1000</v>
      </c>
      <c r="M8" s="130"/>
    </row>
    <row r="9" spans="1:14" ht="14.25" customHeight="1" thickBot="1" x14ac:dyDescent="0.4">
      <c r="A9" s="299"/>
      <c r="B9" s="301"/>
      <c r="C9" s="145"/>
      <c r="D9" s="146"/>
      <c r="E9" s="147"/>
      <c r="F9" s="148"/>
      <c r="G9" s="148"/>
      <c r="H9" s="149"/>
      <c r="I9" s="150"/>
      <c r="J9" s="149"/>
      <c r="K9" s="149"/>
      <c r="L9" s="149"/>
      <c r="M9" s="130"/>
    </row>
    <row r="10" spans="1:14" x14ac:dyDescent="0.35">
      <c r="A10" s="296" t="s">
        <v>186</v>
      </c>
      <c r="B10" s="302"/>
      <c r="C10" s="143" t="s">
        <v>66</v>
      </c>
      <c r="D10" s="143" t="s">
        <v>187</v>
      </c>
      <c r="E10" s="304"/>
      <c r="F10" s="151"/>
      <c r="G10" s="152"/>
      <c r="H10" s="153"/>
      <c r="I10" s="154"/>
      <c r="J10" s="142">
        <v>500</v>
      </c>
      <c r="K10" s="152"/>
      <c r="L10" s="152"/>
      <c r="M10" s="130"/>
    </row>
    <row r="11" spans="1:14" x14ac:dyDescent="0.35">
      <c r="A11" s="297"/>
      <c r="B11" s="303"/>
      <c r="C11" s="143" t="s">
        <v>69</v>
      </c>
      <c r="D11" s="143" t="s">
        <v>188</v>
      </c>
      <c r="E11" s="305"/>
      <c r="F11" s="140"/>
      <c r="G11" s="139"/>
      <c r="H11" s="155"/>
      <c r="I11" s="156"/>
      <c r="J11" s="142">
        <v>1000</v>
      </c>
      <c r="K11" s="139"/>
      <c r="L11" s="139"/>
      <c r="M11" s="130"/>
    </row>
    <row r="12" spans="1:14" x14ac:dyDescent="0.35">
      <c r="A12" s="297"/>
      <c r="B12" s="303"/>
      <c r="C12" s="157" t="s">
        <v>72</v>
      </c>
      <c r="D12" s="157" t="s">
        <v>189</v>
      </c>
      <c r="E12" s="305"/>
      <c r="F12" s="140"/>
      <c r="G12" s="139"/>
      <c r="H12" s="155"/>
      <c r="I12" s="156"/>
      <c r="J12" s="142">
        <v>750</v>
      </c>
      <c r="K12" s="139"/>
      <c r="L12" s="139"/>
      <c r="M12" s="130"/>
    </row>
    <row r="13" spans="1:14" ht="20.25" x14ac:dyDescent="0.35">
      <c r="A13" s="297"/>
      <c r="B13" s="303"/>
      <c r="C13" s="158" t="s">
        <v>75</v>
      </c>
      <c r="D13" s="158" t="s">
        <v>190</v>
      </c>
      <c r="E13" s="305"/>
      <c r="F13" s="140"/>
      <c r="G13" s="139"/>
      <c r="H13" s="155"/>
      <c r="I13" s="156"/>
      <c r="J13" s="142">
        <v>750</v>
      </c>
      <c r="K13" s="139"/>
      <c r="L13" s="139"/>
      <c r="M13" s="130"/>
    </row>
    <row r="14" spans="1:14" x14ac:dyDescent="0.35">
      <c r="A14" s="297"/>
      <c r="B14" s="303"/>
      <c r="C14" s="158" t="s">
        <v>77</v>
      </c>
      <c r="D14" s="159" t="s">
        <v>191</v>
      </c>
      <c r="E14" s="305"/>
      <c r="F14" s="140"/>
      <c r="G14" s="139"/>
      <c r="H14" s="155"/>
      <c r="I14" s="156"/>
      <c r="J14" s="142">
        <v>1250</v>
      </c>
      <c r="K14" s="139"/>
      <c r="L14" s="139"/>
      <c r="M14" s="130"/>
    </row>
    <row r="15" spans="1:14" x14ac:dyDescent="0.35">
      <c r="A15" s="297"/>
      <c r="B15" s="303"/>
      <c r="C15" s="158" t="s">
        <v>80</v>
      </c>
      <c r="D15" s="159" t="s">
        <v>192</v>
      </c>
      <c r="E15" s="305"/>
      <c r="F15" s="140"/>
      <c r="G15" s="139"/>
      <c r="H15" s="155"/>
      <c r="I15" s="156"/>
      <c r="J15" s="142">
        <v>700</v>
      </c>
      <c r="K15" s="139"/>
      <c r="L15" s="139"/>
      <c r="M15" s="130"/>
    </row>
    <row r="16" spans="1:14" x14ac:dyDescent="0.35">
      <c r="A16" s="297"/>
      <c r="B16" s="303"/>
      <c r="C16" s="158" t="s">
        <v>83</v>
      </c>
      <c r="D16" s="159" t="s">
        <v>193</v>
      </c>
      <c r="E16" s="305"/>
      <c r="F16" s="140"/>
      <c r="G16" s="139"/>
      <c r="H16" s="155"/>
      <c r="I16" s="156"/>
      <c r="J16" s="142">
        <v>700</v>
      </c>
      <c r="K16" s="139"/>
      <c r="L16" s="139"/>
      <c r="M16" s="130"/>
    </row>
    <row r="17" spans="1:13" ht="20.25" x14ac:dyDescent="0.35">
      <c r="A17" s="297"/>
      <c r="B17" s="303"/>
      <c r="C17" s="158" t="s">
        <v>86</v>
      </c>
      <c r="D17" s="159" t="s">
        <v>194</v>
      </c>
      <c r="E17" s="305"/>
      <c r="F17" s="140"/>
      <c r="G17" s="139"/>
      <c r="H17" s="155"/>
      <c r="I17" s="156"/>
      <c r="J17" s="142">
        <v>3280</v>
      </c>
      <c r="K17" s="139"/>
      <c r="L17" s="139"/>
      <c r="M17" s="130"/>
    </row>
    <row r="18" spans="1:13" ht="20.25" x14ac:dyDescent="0.35">
      <c r="A18" s="297"/>
      <c r="B18" s="303"/>
      <c r="C18" s="159" t="s">
        <v>89</v>
      </c>
      <c r="D18" s="160" t="s">
        <v>195</v>
      </c>
      <c r="E18" s="305"/>
      <c r="F18" s="140"/>
      <c r="G18" s="139"/>
      <c r="H18" s="155"/>
      <c r="I18" s="156"/>
      <c r="J18" s="142">
        <v>1000</v>
      </c>
      <c r="K18" s="139"/>
      <c r="L18" s="139"/>
      <c r="M18" s="130"/>
    </row>
    <row r="19" spans="1:13" x14ac:dyDescent="0.35">
      <c r="A19" s="297"/>
      <c r="B19" s="303"/>
      <c r="C19" s="159" t="s">
        <v>92</v>
      </c>
      <c r="D19" s="160" t="s">
        <v>196</v>
      </c>
      <c r="E19" s="305"/>
      <c r="F19" s="140"/>
      <c r="G19" s="139"/>
      <c r="H19" s="155"/>
      <c r="I19" s="156"/>
      <c r="J19" s="142">
        <v>800</v>
      </c>
      <c r="K19" s="139"/>
      <c r="L19" s="139"/>
      <c r="M19" s="130"/>
    </row>
    <row r="20" spans="1:13" ht="20.25" x14ac:dyDescent="0.35">
      <c r="A20" s="297"/>
      <c r="B20" s="303"/>
      <c r="C20" s="159" t="s">
        <v>94</v>
      </c>
      <c r="D20" s="160" t="s">
        <v>197</v>
      </c>
      <c r="E20" s="305"/>
      <c r="F20" s="140"/>
      <c r="G20" s="139"/>
      <c r="H20" s="155"/>
      <c r="I20" s="156"/>
      <c r="J20" s="142">
        <v>1000</v>
      </c>
      <c r="K20" s="139"/>
      <c r="L20" s="139"/>
      <c r="M20" s="130"/>
    </row>
    <row r="21" spans="1:13" x14ac:dyDescent="0.35">
      <c r="A21" s="297"/>
      <c r="B21" s="303"/>
      <c r="C21" s="159" t="s">
        <v>97</v>
      </c>
      <c r="D21" s="160" t="s">
        <v>198</v>
      </c>
      <c r="E21" s="305"/>
      <c r="F21" s="140"/>
      <c r="G21" s="139"/>
      <c r="H21" s="155"/>
      <c r="I21" s="156"/>
      <c r="J21" s="142">
        <v>1000</v>
      </c>
      <c r="K21" s="139"/>
      <c r="L21" s="139"/>
      <c r="M21" s="130"/>
    </row>
    <row r="22" spans="1:13" x14ac:dyDescent="0.35">
      <c r="A22" s="297"/>
      <c r="B22" s="303"/>
      <c r="C22" s="159" t="s">
        <v>100</v>
      </c>
      <c r="D22" s="160" t="s">
        <v>199</v>
      </c>
      <c r="E22" s="305"/>
      <c r="F22" s="140"/>
      <c r="G22" s="139"/>
      <c r="H22" s="155"/>
      <c r="I22" s="156"/>
      <c r="J22" s="142">
        <v>1750</v>
      </c>
      <c r="K22" s="139"/>
      <c r="L22" s="139"/>
      <c r="M22" s="130"/>
    </row>
    <row r="23" spans="1:13" x14ac:dyDescent="0.35">
      <c r="A23" s="297"/>
      <c r="B23" s="303"/>
      <c r="C23" s="159" t="s">
        <v>103</v>
      </c>
      <c r="D23" s="160" t="s">
        <v>200</v>
      </c>
      <c r="E23" s="305"/>
      <c r="F23" s="140"/>
      <c r="G23" s="139"/>
      <c r="H23" s="155"/>
      <c r="I23" s="156"/>
      <c r="J23" s="142">
        <v>1000</v>
      </c>
      <c r="K23" s="139"/>
      <c r="L23" s="139"/>
      <c r="M23" s="130"/>
    </row>
    <row r="24" spans="1:13" x14ac:dyDescent="0.35">
      <c r="A24" s="297"/>
      <c r="B24" s="303"/>
      <c r="C24" s="159" t="s">
        <v>106</v>
      </c>
      <c r="D24" s="160" t="s">
        <v>201</v>
      </c>
      <c r="E24" s="305"/>
      <c r="F24" s="140"/>
      <c r="G24" s="139"/>
      <c r="H24" s="155"/>
      <c r="I24" s="156"/>
      <c r="J24" s="142">
        <v>2190</v>
      </c>
      <c r="K24" s="139"/>
      <c r="L24" s="139"/>
      <c r="M24" s="130"/>
    </row>
    <row r="25" spans="1:13" x14ac:dyDescent="0.35">
      <c r="A25" s="297"/>
      <c r="B25" s="303"/>
      <c r="C25" s="159" t="s">
        <v>109</v>
      </c>
      <c r="D25" s="159" t="s">
        <v>202</v>
      </c>
      <c r="E25" s="305"/>
      <c r="F25" s="140"/>
      <c r="G25" s="139"/>
      <c r="H25" s="155"/>
      <c r="I25" s="156"/>
      <c r="J25" s="142">
        <v>500</v>
      </c>
      <c r="K25" s="139"/>
      <c r="L25" s="139"/>
      <c r="M25" s="130"/>
    </row>
    <row r="26" spans="1:13" ht="20.25" x14ac:dyDescent="0.35">
      <c r="A26" s="297"/>
      <c r="B26" s="303"/>
      <c r="C26" s="159" t="s">
        <v>112</v>
      </c>
      <c r="D26" s="159" t="s">
        <v>203</v>
      </c>
      <c r="E26" s="305"/>
      <c r="F26" s="140"/>
      <c r="G26" s="139"/>
      <c r="H26" s="155"/>
      <c r="I26" s="156"/>
      <c r="J26" s="142">
        <v>1500</v>
      </c>
      <c r="K26" s="139"/>
      <c r="L26" s="139"/>
      <c r="M26" s="130"/>
    </row>
    <row r="27" spans="1:13" x14ac:dyDescent="0.35">
      <c r="A27" s="297"/>
      <c r="B27" s="303"/>
      <c r="C27" s="159" t="s">
        <v>115</v>
      </c>
      <c r="D27" s="159" t="s">
        <v>204</v>
      </c>
      <c r="E27" s="305"/>
      <c r="F27" s="140"/>
      <c r="G27" s="139"/>
      <c r="H27" s="155"/>
      <c r="I27" s="156"/>
      <c r="J27" s="142">
        <v>1000</v>
      </c>
      <c r="K27" s="139"/>
      <c r="L27" s="139"/>
      <c r="M27" s="130"/>
    </row>
    <row r="28" spans="1:13" ht="20.25" x14ac:dyDescent="0.35">
      <c r="A28" s="297"/>
      <c r="B28" s="303"/>
      <c r="C28" s="159" t="s">
        <v>118</v>
      </c>
      <c r="D28" s="159" t="s">
        <v>205</v>
      </c>
      <c r="E28" s="305"/>
      <c r="F28" s="140"/>
      <c r="G28" s="139"/>
      <c r="H28" s="155"/>
      <c r="I28" s="156"/>
      <c r="J28" s="142">
        <v>900</v>
      </c>
      <c r="K28" s="139"/>
      <c r="L28" s="139"/>
      <c r="M28" s="130"/>
    </row>
    <row r="29" spans="1:13" x14ac:dyDescent="0.35">
      <c r="A29" s="297"/>
      <c r="B29" s="303"/>
      <c r="C29" s="159" t="s">
        <v>120</v>
      </c>
      <c r="D29" s="159" t="s">
        <v>206</v>
      </c>
      <c r="E29" s="305"/>
      <c r="F29" s="140"/>
      <c r="G29" s="139"/>
      <c r="H29" s="155"/>
      <c r="I29" s="156"/>
      <c r="J29" s="142">
        <v>5500</v>
      </c>
      <c r="K29" s="139"/>
      <c r="L29" s="139"/>
      <c r="M29" s="130"/>
    </row>
    <row r="30" spans="1:13" x14ac:dyDescent="0.35">
      <c r="A30" s="297"/>
      <c r="B30" s="303"/>
      <c r="C30" s="159" t="s">
        <v>123</v>
      </c>
      <c r="D30" s="159" t="s">
        <v>207</v>
      </c>
      <c r="E30" s="305"/>
      <c r="F30" s="140"/>
      <c r="G30" s="139"/>
      <c r="H30" s="155"/>
      <c r="I30" s="156"/>
      <c r="J30" s="142">
        <v>500</v>
      </c>
      <c r="K30" s="139"/>
      <c r="L30" s="139"/>
      <c r="M30" s="130"/>
    </row>
    <row r="31" spans="1:13" x14ac:dyDescent="0.35">
      <c r="A31" s="297"/>
      <c r="B31" s="303"/>
      <c r="C31" s="159" t="s">
        <v>125</v>
      </c>
      <c r="D31" s="159" t="s">
        <v>208</v>
      </c>
      <c r="E31" s="305"/>
      <c r="F31" s="140"/>
      <c r="G31" s="139"/>
      <c r="H31" s="155"/>
      <c r="I31" s="156"/>
      <c r="J31" s="142">
        <v>500</v>
      </c>
      <c r="K31" s="139"/>
      <c r="L31" s="139"/>
      <c r="M31" s="130"/>
    </row>
    <row r="32" spans="1:13" x14ac:dyDescent="0.35">
      <c r="A32" s="297"/>
      <c r="B32" s="303"/>
      <c r="C32" s="159" t="s">
        <v>129</v>
      </c>
      <c r="D32" s="159" t="s">
        <v>209</v>
      </c>
      <c r="E32" s="305"/>
      <c r="F32" s="140"/>
      <c r="G32" s="139"/>
      <c r="H32" s="155"/>
      <c r="I32" s="156"/>
      <c r="J32" s="142">
        <v>500</v>
      </c>
      <c r="K32" s="139"/>
      <c r="L32" s="139"/>
      <c r="M32" s="130"/>
    </row>
    <row r="33" spans="1:13" x14ac:dyDescent="0.35">
      <c r="A33" s="297"/>
      <c r="B33" s="303"/>
      <c r="C33" s="159" t="s">
        <v>131</v>
      </c>
      <c r="D33" s="159" t="s">
        <v>210</v>
      </c>
      <c r="E33" s="305"/>
      <c r="F33" s="140">
        <v>1500</v>
      </c>
      <c r="G33" s="139"/>
      <c r="H33" s="155"/>
      <c r="I33" s="142"/>
      <c r="J33" s="142"/>
      <c r="K33" s="139"/>
      <c r="L33" s="139"/>
      <c r="M33" s="130"/>
    </row>
    <row r="34" spans="1:13" ht="30.4" x14ac:dyDescent="0.35">
      <c r="A34" s="297"/>
      <c r="B34" s="303"/>
      <c r="C34" s="159" t="s">
        <v>134</v>
      </c>
      <c r="D34" s="159" t="s">
        <v>211</v>
      </c>
      <c r="E34" s="305"/>
      <c r="F34" s="140"/>
      <c r="G34" s="139"/>
      <c r="H34" s="155"/>
      <c r="I34" s="156"/>
      <c r="J34" s="142">
        <v>1000</v>
      </c>
      <c r="K34" s="139"/>
      <c r="L34" s="139"/>
      <c r="M34" s="130"/>
    </row>
    <row r="35" spans="1:13" x14ac:dyDescent="0.35">
      <c r="A35" s="297"/>
      <c r="B35" s="303"/>
      <c r="C35" s="159" t="s">
        <v>137</v>
      </c>
      <c r="D35" s="159" t="s">
        <v>212</v>
      </c>
      <c r="E35" s="305"/>
      <c r="F35" s="140"/>
      <c r="G35" s="139"/>
      <c r="H35" s="155"/>
      <c r="I35" s="156"/>
      <c r="J35" s="142"/>
      <c r="K35" s="139"/>
      <c r="L35" s="142">
        <v>1000</v>
      </c>
      <c r="M35" s="130"/>
    </row>
    <row r="36" spans="1:13" x14ac:dyDescent="0.35">
      <c r="A36" s="297"/>
      <c r="B36" s="303"/>
      <c r="C36" s="159" t="s">
        <v>140</v>
      </c>
      <c r="D36" s="159" t="s">
        <v>213</v>
      </c>
      <c r="E36" s="305"/>
      <c r="F36" s="140"/>
      <c r="G36" s="139"/>
      <c r="H36" s="155"/>
      <c r="I36" s="156"/>
      <c r="J36" s="142">
        <v>1000</v>
      </c>
      <c r="K36" s="139"/>
      <c r="L36" s="139"/>
      <c r="M36" s="130"/>
    </row>
    <row r="37" spans="1:13" ht="20.25" x14ac:dyDescent="0.35">
      <c r="A37" s="297"/>
      <c r="B37" s="303"/>
      <c r="C37" s="159" t="s">
        <v>143</v>
      </c>
      <c r="D37" s="159" t="s">
        <v>214</v>
      </c>
      <c r="E37" s="305"/>
      <c r="F37" s="140"/>
      <c r="G37" s="139"/>
      <c r="H37" s="155"/>
      <c r="I37" s="156"/>
      <c r="J37" s="142">
        <v>36000</v>
      </c>
      <c r="K37" s="139"/>
      <c r="L37" s="139"/>
      <c r="M37" s="130"/>
    </row>
    <row r="38" spans="1:13" x14ac:dyDescent="0.35">
      <c r="A38" s="297"/>
      <c r="B38" s="303"/>
      <c r="C38" s="161"/>
      <c r="D38" s="162"/>
      <c r="E38" s="305"/>
      <c r="F38" s="140"/>
      <c r="G38" s="139"/>
      <c r="H38" s="155"/>
      <c r="I38" s="156"/>
      <c r="J38" s="163"/>
      <c r="K38" s="139"/>
      <c r="L38" s="139"/>
      <c r="M38" s="130"/>
    </row>
    <row r="39" spans="1:13" ht="12" customHeight="1" x14ac:dyDescent="0.35">
      <c r="A39" s="306" t="s">
        <v>215</v>
      </c>
      <c r="B39" s="307"/>
      <c r="C39" s="307"/>
      <c r="D39" s="307"/>
      <c r="E39" s="307"/>
      <c r="F39" s="307"/>
      <c r="G39" s="307"/>
      <c r="H39" s="307"/>
      <c r="I39" s="307"/>
      <c r="J39" s="307"/>
      <c r="K39" s="307"/>
      <c r="L39" s="307"/>
      <c r="M39" s="130"/>
    </row>
    <row r="40" spans="1:13" ht="12.95" customHeight="1" x14ac:dyDescent="0.35">
      <c r="A40" s="308"/>
      <c r="B40" s="309"/>
      <c r="C40" s="309"/>
      <c r="D40" s="309"/>
      <c r="E40" s="309"/>
      <c r="F40" s="309"/>
      <c r="G40" s="309"/>
      <c r="H40" s="309"/>
      <c r="I40" s="309"/>
      <c r="J40" s="309"/>
      <c r="K40" s="309"/>
      <c r="L40" s="309"/>
      <c r="M40" s="130"/>
    </row>
    <row r="41" spans="1:13" ht="21" customHeight="1" x14ac:dyDescent="0.35">
      <c r="A41" s="265" t="s">
        <v>216</v>
      </c>
      <c r="B41" s="292" t="s">
        <v>217</v>
      </c>
      <c r="C41" s="294" t="s">
        <v>218</v>
      </c>
      <c r="D41" s="294"/>
      <c r="E41" s="294"/>
      <c r="F41" s="140"/>
      <c r="G41" s="139"/>
      <c r="H41" s="141"/>
      <c r="I41" s="141"/>
      <c r="J41" s="141"/>
      <c r="K41" s="164">
        <v>56.41</v>
      </c>
      <c r="L41" s="164">
        <v>6800</v>
      </c>
    </row>
    <row r="42" spans="1:13" ht="24.95" customHeight="1" thickBot="1" x14ac:dyDescent="0.4">
      <c r="A42" s="266"/>
      <c r="B42" s="293"/>
      <c r="C42" s="295" t="s">
        <v>219</v>
      </c>
      <c r="D42" s="295"/>
      <c r="E42" s="295"/>
      <c r="F42" s="148"/>
      <c r="G42" s="147"/>
      <c r="H42" s="165"/>
      <c r="I42" s="165"/>
      <c r="J42" s="149"/>
      <c r="K42" s="147">
        <v>1</v>
      </c>
      <c r="L42" s="147">
        <v>5</v>
      </c>
    </row>
    <row r="43" spans="1:13" ht="21" customHeight="1" x14ac:dyDescent="0.35">
      <c r="A43" s="296" t="s">
        <v>186</v>
      </c>
      <c r="B43" s="293"/>
      <c r="C43" s="294" t="s">
        <v>218</v>
      </c>
      <c r="D43" s="294"/>
      <c r="E43" s="294"/>
      <c r="F43" s="151"/>
      <c r="G43" s="152"/>
      <c r="H43" s="153"/>
      <c r="I43" s="154"/>
      <c r="J43" s="166"/>
      <c r="K43" s="152"/>
      <c r="L43" s="152"/>
    </row>
    <row r="44" spans="1:13" ht="21" customHeight="1" x14ac:dyDescent="0.35">
      <c r="A44" s="297"/>
      <c r="B44" s="293"/>
      <c r="C44" s="294" t="s">
        <v>219</v>
      </c>
      <c r="D44" s="294"/>
      <c r="E44" s="294"/>
      <c r="F44" s="140"/>
      <c r="G44" s="139"/>
      <c r="H44" s="155"/>
      <c r="I44" s="156"/>
      <c r="J44" s="167"/>
      <c r="K44" s="139"/>
      <c r="L44" s="139"/>
    </row>
    <row r="45" spans="1:13" ht="21.95" customHeight="1" x14ac:dyDescent="0.35">
      <c r="A45" s="264"/>
      <c r="B45" s="264"/>
      <c r="C45" s="264"/>
      <c r="D45" s="264"/>
      <c r="E45" s="264"/>
      <c r="F45" s="264"/>
      <c r="G45" s="264"/>
      <c r="H45" s="264"/>
      <c r="I45" s="264"/>
      <c r="J45" s="264"/>
      <c r="K45" s="264"/>
      <c r="L45" s="264"/>
    </row>
    <row r="46" spans="1:13" ht="12" customHeight="1" x14ac:dyDescent="0.35">
      <c r="A46" s="265" t="s">
        <v>220</v>
      </c>
      <c r="B46" s="267" t="s">
        <v>221</v>
      </c>
      <c r="C46" s="268"/>
      <c r="D46" s="268"/>
      <c r="E46" s="269"/>
      <c r="F46" s="269"/>
      <c r="G46" s="269"/>
      <c r="H46" s="269"/>
      <c r="I46" s="269"/>
      <c r="J46" s="269"/>
      <c r="K46" s="270"/>
      <c r="L46" s="274">
        <v>39402.76</v>
      </c>
    </row>
    <row r="47" spans="1:13" ht="14.1" customHeight="1" thickBot="1" x14ac:dyDescent="0.4">
      <c r="A47" s="266"/>
      <c r="B47" s="271"/>
      <c r="C47" s="272"/>
      <c r="D47" s="272"/>
      <c r="E47" s="272"/>
      <c r="F47" s="272"/>
      <c r="G47" s="272"/>
      <c r="H47" s="272"/>
      <c r="I47" s="272"/>
      <c r="J47" s="272"/>
      <c r="K47" s="273"/>
      <c r="L47" s="275"/>
    </row>
    <row r="48" spans="1:13" ht="12.95" customHeight="1" x14ac:dyDescent="0.35">
      <c r="D48" s="276"/>
      <c r="E48" s="276"/>
    </row>
    <row r="49" spans="1:12" ht="13.15" thickBot="1" x14ac:dyDescent="0.4">
      <c r="A49" s="277" t="s">
        <v>222</v>
      </c>
      <c r="B49" s="278"/>
      <c r="C49" s="278"/>
      <c r="D49" s="278"/>
      <c r="E49" s="279"/>
      <c r="G49" s="280" t="s">
        <v>223</v>
      </c>
      <c r="H49" s="281"/>
      <c r="I49" s="281"/>
      <c r="J49" s="281"/>
      <c r="K49" s="281"/>
      <c r="L49" s="282"/>
    </row>
    <row r="50" spans="1:12" ht="12" customHeight="1" x14ac:dyDescent="0.35">
      <c r="A50" s="289" t="s">
        <v>216</v>
      </c>
      <c r="B50" s="276" t="s">
        <v>224</v>
      </c>
      <c r="C50" s="276"/>
      <c r="D50" s="290" t="s">
        <v>224</v>
      </c>
      <c r="E50" s="291"/>
      <c r="G50" s="283"/>
      <c r="H50" s="284"/>
      <c r="I50" s="284"/>
      <c r="J50" s="284"/>
      <c r="K50" s="284"/>
      <c r="L50" s="285"/>
    </row>
    <row r="51" spans="1:12" ht="12" customHeight="1" x14ac:dyDescent="0.35">
      <c r="A51" s="258" t="s">
        <v>186</v>
      </c>
      <c r="B51" s="259" t="s">
        <v>225</v>
      </c>
      <c r="C51" s="259"/>
      <c r="D51" s="260" t="s">
        <v>226</v>
      </c>
      <c r="E51" s="261"/>
      <c r="G51" s="286"/>
      <c r="H51" s="287"/>
      <c r="I51" s="287"/>
      <c r="J51" s="287"/>
      <c r="K51" s="287"/>
      <c r="L51" s="288"/>
    </row>
    <row r="52" spans="1:12" ht="12" customHeight="1" x14ac:dyDescent="0.35">
      <c r="A52" s="262"/>
      <c r="B52" s="263"/>
      <c r="C52" s="263"/>
      <c r="G52" s="172"/>
      <c r="H52" s="173"/>
      <c r="I52" s="174"/>
      <c r="J52" s="175"/>
      <c r="K52" s="172"/>
    </row>
    <row r="53" spans="1:12" x14ac:dyDescent="0.35">
      <c r="G53" s="172"/>
      <c r="H53" s="173"/>
      <c r="I53" s="174"/>
      <c r="J53" s="175"/>
      <c r="K53" s="172"/>
    </row>
  </sheetData>
  <sheetProtection algorithmName="SHA-512" hashValue="8FO7TWMrD0PiHxwX9H43jQXdNwJwAxnb5bJsZGUcHNClVAtU67ZMwcM9xe4XSnRxTW4E5B3K8M0rnMD1ucGbZw==" saltValue="ZE++byBC3lpP3je5ba95Lw==" spinCount="100000" sheet="1" objects="1" scenarios="1"/>
  <mergeCells count="33">
    <mergeCell ref="A39:L40"/>
    <mergeCell ref="A1:L2"/>
    <mergeCell ref="A3:L3"/>
    <mergeCell ref="A4:B5"/>
    <mergeCell ref="C4:E4"/>
    <mergeCell ref="F4:G4"/>
    <mergeCell ref="H4:J4"/>
    <mergeCell ref="K4:L4"/>
    <mergeCell ref="A6:A9"/>
    <mergeCell ref="B6:B9"/>
    <mergeCell ref="A10:A38"/>
    <mergeCell ref="B10:B38"/>
    <mergeCell ref="E10:E38"/>
    <mergeCell ref="A41:A42"/>
    <mergeCell ref="B41:B44"/>
    <mergeCell ref="C41:E41"/>
    <mergeCell ref="C42:E42"/>
    <mergeCell ref="A43:A44"/>
    <mergeCell ref="C43:E43"/>
    <mergeCell ref="C44:E44"/>
    <mergeCell ref="A51:C51"/>
    <mergeCell ref="D51:E51"/>
    <mergeCell ref="A52:C52"/>
    <mergeCell ref="A45:L45"/>
    <mergeCell ref="A46:A47"/>
    <mergeCell ref="B46:K47"/>
    <mergeCell ref="L46:L47"/>
    <mergeCell ref="D48:E48"/>
    <mergeCell ref="A49:C49"/>
    <mergeCell ref="D49:E49"/>
    <mergeCell ref="G49:L51"/>
    <mergeCell ref="A50:C50"/>
    <mergeCell ref="D50:E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Germany - English</vt:lpstr>
      <vt:lpstr>Germany - German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dcterms:created xsi:type="dcterms:W3CDTF">2021-03-25T15:31:51Z</dcterms:created>
  <dcterms:modified xsi:type="dcterms:W3CDTF">2021-06-28T09:02:34Z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