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Website Update  30.06.2021\"/>
    </mc:Choice>
  </mc:AlternateContent>
  <xr:revisionPtr revIDLastSave="0" documentId="13_ncr:1_{99C6F914-05E6-48B4-B838-D7E72F3BC7A5}" xr6:coauthVersionLast="45" xr6:coauthVersionMax="45" xr10:uidLastSave="{00000000-0000-0000-0000-000000000000}"/>
  <workbookProtection workbookAlgorithmName="SHA-512" workbookHashValue="n0eLV1QQScTe4iroTE9eeuTEzf45Qad2TE6CJ/yoD4BzlbCS6zjAv7mW/bkr3OX0sNtaBOi0UAJytSPI9cwTrw==" workbookSaltValue="NJ4Y6qvLgoe1kScxOMCzAg==" workbookSpinCount="100000" lockStructure="1"/>
  <bookViews>
    <workbookView xWindow="40942" yWindow="4732" windowWidth="28995" windowHeight="15795" xr2:uid="{418FCE5B-A06D-41A6-BFE1-8D445CC83433}"/>
  </bookViews>
  <sheets>
    <sheet name="Austria - English" sheetId="1" r:id="rId1"/>
    <sheet name="Austria - Germa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1" i="1" l="1"/>
  <c r="AA27" i="1"/>
  <c r="AA26" i="1"/>
  <c r="AA24" i="1"/>
  <c r="AA23" i="1"/>
  <c r="AA22" i="1"/>
  <c r="AA21" i="1"/>
  <c r="AA20" i="1"/>
  <c r="AA19" i="1"/>
  <c r="AA18" i="1"/>
  <c r="AA17" i="1"/>
  <c r="AA13" i="1"/>
  <c r="AA11" i="1"/>
  <c r="AA10" i="1"/>
  <c r="AA9" i="1"/>
</calcChain>
</file>

<file path=xl/sharedStrings.xml><?xml version="1.0" encoding="utf-8"?>
<sst xmlns="http://schemas.openxmlformats.org/spreadsheetml/2006/main" count="187" uniqueCount="145">
  <si>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</si>
  <si>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</si>
  <si>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</si>
  <si>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</si>
  <si>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</si>
  <si>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</si>
  <si>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</si>
  <si>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</si>
  <si>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</si>
  <si>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</si>
  <si>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</si>
  <si>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sz val="12"/>
        <color indexed="8"/>
        <rFont val="Calibri"/>
        <family val="2"/>
      </rPr>
      <t xml:space="preserve">OPTIONAL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</si>
  <si>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</si>
  <si>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</si>
  <si>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</si>
  <si>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</si>
  <si>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</si>
  <si>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</si>
  <si>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</si>
  <si>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</si>
  <si>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</si>
  <si>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</si>
  <si>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</si>
  <si>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</si>
  <si>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</si>
  <si>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</si>
  <si>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</si>
  <si>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</si>
  <si>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</si>
  <si>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</si>
  <si>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</si>
  <si>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</si>
  <si>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</si>
  <si>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</si>
  <si>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</si>
  <si>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</si>
  <si>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</si>
  <si>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</si>
  <si>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</si>
  <si>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Ass. Dr</t>
  </si>
  <si>
    <t>Thomas</t>
  </si>
  <si>
    <t>Zlamal</t>
  </si>
  <si>
    <t>Anaestheology</t>
  </si>
  <si>
    <t>Graz</t>
  </si>
  <si>
    <t>Austria</t>
  </si>
  <si>
    <t>Medizinische Universität Graz</t>
  </si>
  <si>
    <t>Auenbruggerplatz 5</t>
  </si>
  <si>
    <t>N/A</t>
  </si>
  <si>
    <t>Dr</t>
  </si>
  <si>
    <t>Christian</t>
  </si>
  <si>
    <t>Kummer</t>
  </si>
  <si>
    <t>Hall</t>
  </si>
  <si>
    <t>LKH Hall</t>
  </si>
  <si>
    <t>Milser Str. 10</t>
  </si>
  <si>
    <t>Pfanner</t>
  </si>
  <si>
    <t>Feldkirch</t>
  </si>
  <si>
    <t>Landeskrankenhaus Feldkirch</t>
  </si>
  <si>
    <t>Carinagasse 47</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</si>
  <si>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</si>
  <si>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</si>
  <si>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</si>
  <si>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</si>
  <si>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</si>
  <si>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66.66%</t>
  </si>
  <si>
    <t>HCOs</t>
  </si>
  <si>
    <t xml:space="preserve">  (Clause 24)</t>
  </si>
  <si>
    <t>Österreichische Gesellschaft für intern. und allg. Intensivmedizin und Notfallmedizin (ÖGIAIN)</t>
  </si>
  <si>
    <t>Höfergasse 1A/S1/15</t>
  </si>
  <si>
    <t>Wien</t>
  </si>
  <si>
    <t>Steiermärkische Krankenanstaltenges. m.b.H. LKH Hochsteiermark</t>
  </si>
  <si>
    <t>Tragösserstr. 1</t>
  </si>
  <si>
    <t>Bruck a.d. Mur</t>
  </si>
  <si>
    <t>Tirol Kliniken GmbH</t>
  </si>
  <si>
    <t>Anichstr. 35</t>
  </si>
  <si>
    <t>Innsbruck</t>
  </si>
  <si>
    <t>Österreichische Gesellschaft für Nephrologie (ÖGN)</t>
  </si>
  <si>
    <t>Medizinische Universität Wien</t>
  </si>
  <si>
    <t>Spitalgasse 23</t>
  </si>
  <si>
    <t>ÖGARI Arbeitsgruppe Perioperative Gerinnung</t>
  </si>
  <si>
    <t>Österreichische Gesellschaft für Anästhesiologie, Reanimation und Intensivmedizin (ÖGARI)</t>
  </si>
  <si>
    <t>Höfergasse 1A</t>
  </si>
  <si>
    <t>European Academy of Neurology</t>
  </si>
  <si>
    <t>Breite Gasse 4/7</t>
  </si>
  <si>
    <r>
      <t xml:space="preserve">OTHER, NOT INCLUDED ABOVE - </t>
    </r>
    <r>
      <rPr>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</si>
  <si>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</si>
  <si>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</si>
  <si>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</si>
  <si>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</si>
  <si>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</si>
  <si>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</si>
  <si>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</si>
  <si>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</si>
  <si>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</si>
  <si>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</si>
  <si>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</si>
  <si>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</si>
  <si>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</si>
  <si>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</si>
  <si>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</si>
  <si>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</si>
  <si>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</si>
  <si>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</si>
  <si>
    <t xml:space="preserve"> Veröffentlichungsvorlage § 28 AKG e.V. - Transparenzregelung</t>
    <phoneticPr fontId="0" type="noConversion"/>
  </si>
  <si>
    <r>
      <t xml:space="preserve">Mitsubishi Tanabe Pharma Group </t>
    </r>
    <r>
      <rPr>
        <sz val="8"/>
        <rFont val="Arial"/>
        <family val="2"/>
      </rPr>
      <t>- Veröffentlichungszeitraum: 01.01.2020 bis 31.12.2020</t>
    </r>
    <r>
      <rPr>
        <b/>
        <sz val="8"/>
        <rFont val="Arial"/>
        <family val="2"/>
      </rPr>
      <t xml:space="preserve">  </t>
    </r>
    <r>
      <rPr>
        <sz val="8"/>
        <rFont val="Arial"/>
        <family val="2"/>
      </rPr>
      <t>- Veröffentlichungsdatum: 30.06.2021</t>
    </r>
  </si>
  <si>
    <t>Name und Anschrift</t>
  </si>
  <si>
    <t>Spenden und sonstige einseitige vermögenswerte Zuwendungen (Kategorie b.)</t>
    <phoneticPr fontId="0" type="noConversion"/>
  </si>
  <si>
    <t>Vermögenswerte Zuwendungen in Zusammenhang mit Fortbildungsveranstaltungen gemäß § 19 AKG e.V. Verhaltenskodex (Kategorie c.)</t>
  </si>
  <si>
    <t>Dienstleistungs- und Beraterhonorare (Kategorie d.)</t>
  </si>
  <si>
    <t>Name HCP /     Firma HCO</t>
  </si>
  <si>
    <t>Praxisanschrift HCP / Geschäftsadresse HCO</t>
  </si>
  <si>
    <t>lebenslange Arztnummer (falls vorhanden)</t>
  </si>
  <si>
    <t xml:space="preserve">Geld- oder Sachspenden         </t>
  </si>
  <si>
    <t>Andere einseitige Geld- oder Sachleistungen</t>
  </si>
  <si>
    <t>Reise- und Übernachtungs-kosten / Auslagenersatz</t>
  </si>
  <si>
    <t>Tagungs- und Teilnahmege-bühren</t>
  </si>
  <si>
    <t>Sponsoring</t>
    <phoneticPr fontId="0" type="noConversion"/>
  </si>
  <si>
    <t>Reise- und Übernachtungskosten /  Auslagenersatz</t>
  </si>
  <si>
    <t>Honorare</t>
    <phoneticPr fontId="0" type="noConversion"/>
  </si>
  <si>
    <t>HCP</t>
  </si>
  <si>
    <t>Dr Thomas Zlamal</t>
  </si>
  <si>
    <t>Medizinische Universität Graz, Auenbruggerplatz 5, 8036 Graz</t>
  </si>
  <si>
    <t>Dr Christian Kummer</t>
  </si>
  <si>
    <t xml:space="preserve">LKH Hall, Milser Str. 10, 6060 Hall </t>
  </si>
  <si>
    <t>Landeskrankenhaus Feldkirch, Carinagasse 47, 6800 Fe4ldkitch</t>
  </si>
  <si>
    <t>HCO</t>
    <phoneticPr fontId="0" type="noConversion"/>
  </si>
  <si>
    <t>Höfergasse 1A/S1/15, 1090 Wien</t>
  </si>
  <si>
    <t>Tragösserstr. 1, 8600 Bruck a.d. Mur</t>
  </si>
  <si>
    <t>Anichstr. 35, 6020 Innsbruck</t>
  </si>
  <si>
    <t>Spitalgasse 23, 1090 Wien</t>
  </si>
  <si>
    <t>Höfergasse 1A, 1090 Wien</t>
  </si>
  <si>
    <t>Breite Gasse 4/7, 1070 Wien</t>
  </si>
  <si>
    <t>Stehen datenschutzrechtliche oder unternehmensspezifische Gründe einer individuellen Veröffentlichung entgegen, so soll die Veröffentlichung  "aggregiert" (d.h. ohne individuelle Zuordnung) unter Angabe der Gesamtsumme und der Anzahl der Zuwendungsempfänger in der jeweiligen Kategorie erfolgen. (ACHTUNG: Keine Doppelveröffentlichung)</t>
  </si>
  <si>
    <t>HCP</t>
    <phoneticPr fontId="0" type="noConversion"/>
  </si>
  <si>
    <t>Aggregierte Veröffentlichung</t>
    <phoneticPr fontId="0" type="noConversion"/>
  </si>
  <si>
    <t>Summe der nicht individuell veröffentlichten vermögenswerten Zuwendungen in der jeweiligen Kategorie:</t>
  </si>
  <si>
    <t>Anzahl der Zuwendungsempfänger in der jeweiligen Kategorie:</t>
    <phoneticPr fontId="0" type="noConversion"/>
  </si>
  <si>
    <t>F&amp;E</t>
  </si>
  <si>
    <t>Vermögenswerte Zuwendungen im Zusammenhang mit Forschung und Entwicklung (Kategorie a.) / Ausschließlich aggegierte Veröffentlichung</t>
    <phoneticPr fontId="0" type="noConversion"/>
  </si>
  <si>
    <t>Legende:</t>
    <phoneticPr fontId="0" type="noConversion"/>
  </si>
  <si>
    <r>
      <t>Anmerkungen:</t>
    </r>
    <r>
      <rPr>
        <b/>
        <sz val="8"/>
        <rFont val="Arial"/>
        <family val="2"/>
      </rPr>
      <t xml:space="preserve"> Beträge sind Nettobeträge ohne USt.</t>
    </r>
  </si>
  <si>
    <t>Health Care Professional (Angehöriger der Fachkreise)</t>
    <phoneticPr fontId="0" type="noConversion"/>
  </si>
  <si>
    <t>Health Care Organization (Prganisation des Gesundheitswesen)</t>
    <phoneticPr fontId="0" type="noConversion"/>
  </si>
  <si>
    <t>Health Care Organization (Organisation im Gesundheitswesen)</t>
  </si>
  <si>
    <t>Georg</t>
  </si>
  <si>
    <t>Dr Georg Pfanner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</si>
</sst>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EUR]\ #,##0.00;[Red]\-[$EUR]\ #,##0.00"/>
    <numFmt numFmtId="165" formatCode="#,##0_ ;[Red]\-#,##0\ "/>
    <numFmt numFmtId="166" formatCode="[$€-2]\ #,##0.00"/>
    <numFmt numFmtId="167" formatCode="#,##0.00\ &quot;€&quot;"/>
    <numFmt numFmtId="168" formatCode="#,##0.00\ [$€-42D]"/>
  </numFmts>
  <fonts count="56"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u/>
      <sz val="9.9"/>
      <color theme="10"/>
      <name val="Calibri"/>
      <family val="2"/>
    </font>
    <font>
      <u/>
      <sz val="12"/>
      <color theme="10"/>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b/>
      <i/>
      <sz val="12"/>
      <color indexed="8"/>
      <name val="Calibri"/>
      <family val="2"/>
    </font>
    <font>
      <sz val="12"/>
      <color theme="0" tint="-0.499984740745262"/>
      <name val="Calibri"/>
      <family val="2"/>
      <scheme val="minor"/>
    </font>
    <font>
      <sz val="12"/>
      <color theme="0"/>
      <name val="Calibri"/>
      <family val="2"/>
      <scheme val="minor"/>
    </font>
    <font>
      <sz val="12"/>
      <color indexed="10"/>
      <name val="Calibri"/>
      <family val="2"/>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
      <sz val="10"/>
      <name val="Verdana"/>
      <family val="2"/>
    </font>
    <font>
      <b/>
      <sz val="10"/>
      <color indexed="9"/>
      <name val="Arial"/>
      <family val="2"/>
    </font>
    <font>
      <sz val="8"/>
      <name val="Arial"/>
      <family val="2"/>
    </font>
    <font>
      <sz val="10"/>
      <name val="Arial"/>
      <family val="2"/>
    </font>
    <font>
      <b/>
      <sz val="8"/>
      <name val="Arial"/>
      <family val="2"/>
    </font>
    <font>
      <sz val="10"/>
      <color indexed="9"/>
      <name val="Arial"/>
      <family val="2"/>
    </font>
    <font>
      <sz val="8"/>
      <color theme="1"/>
      <name val="Arial"/>
      <family val="2"/>
    </font>
    <font>
      <sz val="8"/>
      <color indexed="9"/>
      <name val="Arial"/>
      <family val="2"/>
    </font>
    <font>
      <b/>
      <sz val="10"/>
      <name val="Arial"/>
      <family val="2"/>
    </font>
    <font>
      <sz val="10"/>
      <color indexed="9"/>
      <name val="Verdana"/>
      <family val="2"/>
    </font>
  </fonts>
  <fills count="20">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indexed="10"/>
        <bgColor indexed="64"/>
      </patternFill>
    </fill>
    <fill>
      <patternFill patternType="solid">
        <fgColor indexed="48"/>
        <bgColor indexed="64"/>
      </patternFill>
    </fill>
    <fill>
      <patternFill patternType="solid">
        <fgColor indexed="53"/>
        <bgColor indexed="64"/>
      </patternFill>
    </fill>
    <fill>
      <patternFill patternType="solid">
        <fgColor indexed="8"/>
        <bgColor indexed="64"/>
      </patternFill>
    </fill>
    <fill>
      <patternFill patternType="solid">
        <fgColor indexed="11"/>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theme="1"/>
      </left>
      <right style="thin">
        <color theme="1"/>
      </right>
      <top style="medium">
        <color indexed="64"/>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rgb="FF000000"/>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medium">
        <color auto="1"/>
      </bottom>
      <diagonal/>
    </border>
    <border>
      <left style="thin">
        <color auto="1"/>
      </left>
      <right style="thin">
        <color theme="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thin">
        <color auto="1"/>
      </top>
      <bottom/>
      <diagonal/>
    </border>
    <border>
      <left style="medium">
        <color indexed="64"/>
      </left>
      <right/>
      <top/>
      <bottom style="medium">
        <color indexed="64"/>
      </bottom>
      <diagonal/>
    </border>
    <border>
      <left style="thin">
        <color auto="1"/>
      </left>
      <right style="medium">
        <color indexed="64"/>
      </right>
      <top style="thin">
        <color auto="1"/>
      </top>
      <bottom style="medium">
        <color indexed="64"/>
      </bottom>
      <diagonal/>
    </border>
  </borders>
  <cellStyleXfs count="5">
    <xf numFmtId="0" fontId="0" fillId="0" borderId="0"/>
    <xf numFmtId="0" fontId="1" fillId="2" borderId="0" applyNumberFormat="0" applyBorder="0" applyAlignment="0" applyProtection="0"/>
    <xf numFmtId="0" fontId="3" fillId="3" borderId="0" applyNumberFormat="0" applyBorder="0" applyAlignment="0" applyProtection="0"/>
    <xf numFmtId="0" fontId="27" fillId="0" borderId="0" applyNumberFormat="0" applyFill="0" applyBorder="0" applyAlignment="0" applyProtection="0">
      <alignment vertical="top"/>
      <protection locked="0"/>
    </xf>
    <xf numFmtId="0" fontId="46" fillId="0" borderId="0"/>
  </cellStyleXfs>
  <cellXfs count="295">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19" fillId="0" borderId="21" xfId="0" applyFont="1" applyBorder="1" applyAlignment="1">
      <alignment horizontal="center" vertical="center" wrapText="1" readingOrder="1"/>
    </xf>
    <xf numFmtId="0" fontId="21"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2" fillId="2" borderId="25" xfId="1" applyFont="1" applyBorder="1" applyAlignment="1">
      <alignment horizontal="center" vertical="center" wrapText="1" readingOrder="1"/>
    </xf>
    <xf numFmtId="0" fontId="23"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1"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0" fillId="0" borderId="33" xfId="0" applyBorder="1" applyAlignment="1">
      <alignment horizontal="center" vertical="top" wrapText="1"/>
    </xf>
    <xf numFmtId="0" fontId="2" fillId="0" borderId="28" xfId="0" applyFont="1" applyBorder="1" applyAlignment="1">
      <alignment horizontal="left"/>
    </xf>
    <xf numFmtId="0" fontId="2" fillId="0" borderId="33" xfId="0" applyFont="1" applyBorder="1" applyAlignment="1">
      <alignment horizontal="left" vertical="center" wrapText="1"/>
    </xf>
    <xf numFmtId="0" fontId="7" fillId="0" borderId="28" xfId="0" applyFont="1" applyBorder="1" applyAlignment="1">
      <alignment horizontal="left" vertical="center" wrapText="1" readingOrder="1"/>
    </xf>
    <xf numFmtId="0" fontId="2" fillId="0" borderId="34" xfId="0" applyFont="1" applyBorder="1" applyAlignment="1">
      <alignment horizontal="left" vertical="center" wrapText="1"/>
    </xf>
    <xf numFmtId="0" fontId="0" fillId="0" borderId="33" xfId="0" applyBorder="1" applyAlignment="1">
      <alignment horizontal="left" vertical="top" wrapText="1"/>
    </xf>
    <xf numFmtId="0" fontId="28" fillId="0" borderId="33" xfId="3" applyFont="1" applyBorder="1" applyAlignment="1" applyProtection="1">
      <alignment horizontal="center" vertical="top" wrapText="1"/>
    </xf>
    <xf numFmtId="0" fontId="7" fillId="12" borderId="35" xfId="0" applyFont="1" applyFill="1" applyBorder="1" applyAlignment="1">
      <alignment horizontal="center" vertical="center" wrapText="1" readingOrder="1"/>
    </xf>
    <xf numFmtId="40" fontId="6" fillId="0" borderId="28" xfId="0" applyNumberFormat="1" applyFont="1" applyBorder="1" applyAlignment="1">
      <alignment horizontal="center" vertical="center" wrapText="1" readingOrder="1"/>
    </xf>
    <xf numFmtId="40" fontId="6" fillId="0" borderId="31" xfId="0" applyNumberFormat="1" applyFont="1" applyBorder="1" applyAlignment="1">
      <alignment horizontal="center" vertical="center" wrapText="1" readingOrder="1"/>
    </xf>
    <xf numFmtId="0" fontId="7" fillId="6" borderId="30"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7" borderId="35" xfId="0" applyFont="1" applyFill="1" applyBorder="1" applyAlignment="1">
      <alignment horizontal="center" vertical="center" wrapText="1" readingOrder="1"/>
    </xf>
    <xf numFmtId="164" fontId="7" fillId="8" borderId="31" xfId="0" applyNumberFormat="1" applyFont="1" applyFill="1" applyBorder="1" applyAlignment="1">
      <alignment horizontal="center" vertical="center" wrapText="1" readingOrder="1"/>
    </xf>
    <xf numFmtId="0" fontId="7" fillId="12" borderId="37" xfId="0" applyFont="1" applyFill="1" applyBorder="1" applyAlignment="1">
      <alignment horizontal="center" vertical="center" wrapText="1" readingOrder="1"/>
    </xf>
    <xf numFmtId="0" fontId="7" fillId="12" borderId="38" xfId="0" applyFont="1" applyFill="1" applyBorder="1" applyAlignment="1">
      <alignment horizontal="center" vertical="center" wrapText="1" readingOrder="1"/>
    </xf>
    <xf numFmtId="40" fontId="6" fillId="0" borderId="38" xfId="0" applyNumberFormat="1" applyFont="1" applyBorder="1" applyAlignment="1">
      <alignment horizontal="center" vertical="center" wrapText="1" readingOrder="1"/>
    </xf>
    <xf numFmtId="40" fontId="6" fillId="0" borderId="26" xfId="0" applyNumberFormat="1"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9" xfId="0" applyFont="1" applyFill="1" applyBorder="1" applyAlignment="1">
      <alignment horizontal="center" vertical="center" wrapText="1" readingOrder="1"/>
    </xf>
    <xf numFmtId="0" fontId="7" fillId="7" borderId="38" xfId="0" applyFont="1" applyFill="1" applyBorder="1" applyAlignment="1">
      <alignment horizontal="center" vertical="center" wrapText="1" readingOrder="1"/>
    </xf>
    <xf numFmtId="164" fontId="7" fillId="8" borderId="26" xfId="0" applyNumberFormat="1" applyFont="1" applyFill="1" applyBorder="1" applyAlignment="1">
      <alignment horizontal="center" vertical="center" wrapText="1" readingOrder="1"/>
    </xf>
    <xf numFmtId="165" fontId="33" fillId="0" borderId="28" xfId="0" applyNumberFormat="1" applyFont="1" applyBorder="1" applyAlignment="1">
      <alignment horizontal="center"/>
    </xf>
    <xf numFmtId="165" fontId="33" fillId="0" borderId="31" xfId="0" applyNumberFormat="1" applyFont="1" applyBorder="1" applyAlignment="1">
      <alignment horizontal="center"/>
    </xf>
    <xf numFmtId="0" fontId="7" fillId="7" borderId="37" xfId="0" applyFont="1" applyFill="1" applyBorder="1" applyAlignment="1">
      <alignment horizontal="center" vertical="center" wrapText="1" readingOrder="1"/>
    </xf>
    <xf numFmtId="165" fontId="7" fillId="8" borderId="26" xfId="0" applyNumberFormat="1" applyFont="1" applyFill="1" applyBorder="1" applyAlignment="1">
      <alignment horizontal="center" vertical="center" wrapText="1" readingOrder="1"/>
    </xf>
    <xf numFmtId="0" fontId="7" fillId="12" borderId="41"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10" fontId="7" fillId="0" borderId="23" xfId="0" applyNumberFormat="1" applyFont="1" applyBorder="1" applyAlignment="1">
      <alignment horizontal="center" vertical="center" wrapText="1" readingOrder="1"/>
    </xf>
    <xf numFmtId="10" fontId="7" fillId="0" borderId="42" xfId="0" applyNumberFormat="1" applyFont="1" applyBorder="1" applyAlignment="1">
      <alignment horizontal="center" vertical="center" wrapText="1" readingOrder="1"/>
    </xf>
    <xf numFmtId="0" fontId="7" fillId="6" borderId="40" xfId="0" applyFont="1" applyFill="1" applyBorder="1" applyAlignment="1">
      <alignment horizontal="center" vertical="center" wrapText="1" readingOrder="1"/>
    </xf>
    <xf numFmtId="0" fontId="7" fillId="7" borderId="41"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49" fontId="2" fillId="8" borderId="26" xfId="0" applyNumberFormat="1" applyFont="1" applyFill="1" applyBorder="1" applyAlignment="1">
      <alignment horizontal="center"/>
    </xf>
    <xf numFmtId="0" fontId="35"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0" fillId="0" borderId="44" xfId="0" applyBorder="1" applyAlignment="1">
      <alignment horizontal="center" vertical="top" wrapText="1"/>
    </xf>
    <xf numFmtId="166" fontId="6" fillId="0" borderId="28" xfId="0" applyNumberFormat="1" applyFont="1" applyBorder="1" applyAlignment="1">
      <alignment horizontal="center" vertical="center" wrapText="1" readingOrder="1"/>
    </xf>
    <xf numFmtId="40" fontId="2" fillId="0" borderId="33" xfId="0" applyNumberFormat="1" applyFont="1" applyBorder="1" applyAlignment="1">
      <alignment horizontal="center" vertical="center" wrapText="1"/>
    </xf>
    <xf numFmtId="166" fontId="6" fillId="0" borderId="31" xfId="0" applyNumberFormat="1" applyFont="1" applyBorder="1" applyAlignment="1">
      <alignment horizontal="center" vertical="center" wrapText="1" readingOrder="1"/>
    </xf>
    <xf numFmtId="0" fontId="35"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0" fillId="0" borderId="45" xfId="0" applyBorder="1" applyAlignment="1">
      <alignment horizontal="center" vertical="top" wrapText="1"/>
    </xf>
    <xf numFmtId="0" fontId="0" fillId="0" borderId="46" xfId="0" applyBorder="1" applyAlignment="1">
      <alignment horizontal="center" vertical="top" wrapText="1"/>
    </xf>
    <xf numFmtId="4" fontId="6" fillId="0" borderId="38" xfId="0" applyNumberFormat="1" applyFont="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1" fontId="7" fillId="0" borderId="23" xfId="0" applyNumberFormat="1" applyFont="1" applyBorder="1" applyAlignment="1">
      <alignment horizontal="center" vertical="center" wrapText="1" readingOrder="1"/>
    </xf>
    <xf numFmtId="1" fontId="7" fillId="0" borderId="42" xfId="0" applyNumberFormat="1" applyFont="1" applyBorder="1" applyAlignment="1">
      <alignment horizontal="center" vertical="center" wrapText="1" readingOrder="1"/>
    </xf>
    <xf numFmtId="9" fontId="7" fillId="8" borderId="26" xfId="0" applyNumberFormat="1" applyFont="1" applyFill="1" applyBorder="1" applyAlignment="1">
      <alignment horizontal="center" vertical="center" wrapText="1" readingOrder="1"/>
    </xf>
    <xf numFmtId="0" fontId="38" fillId="0" borderId="18" xfId="0" applyFont="1" applyBorder="1" applyAlignment="1">
      <alignment wrapText="1"/>
    </xf>
    <xf numFmtId="0" fontId="38" fillId="0" borderId="0" xfId="0" applyFont="1" applyAlignment="1">
      <alignment wrapText="1"/>
    </xf>
    <xf numFmtId="0" fontId="38" fillId="0" borderId="10" xfId="0" applyFont="1" applyBorder="1" applyAlignment="1">
      <alignment horizontal="left" vertical="center" wrapText="1" readingOrder="1"/>
    </xf>
    <xf numFmtId="0" fontId="39" fillId="0" borderId="10" xfId="0" applyFont="1" applyBorder="1" applyAlignment="1">
      <alignment horizontal="left" vertical="center" wrapText="1" readingOrder="1"/>
    </xf>
    <xf numFmtId="1" fontId="39" fillId="0" borderId="10" xfId="0" applyNumberFormat="1" applyFont="1" applyBorder="1" applyAlignment="1">
      <alignment horizontal="left" vertical="center" wrapText="1" readingOrder="1"/>
    </xf>
    <xf numFmtId="0" fontId="38" fillId="4" borderId="40" xfId="0" applyFont="1" applyFill="1" applyBorder="1" applyAlignment="1">
      <alignment horizontal="left" vertical="center" wrapText="1" readingOrder="1"/>
    </xf>
    <xf numFmtId="0" fontId="38" fillId="0" borderId="10" xfId="0" applyFont="1" applyBorder="1" applyAlignment="1">
      <alignment horizontal="center" vertical="center" wrapText="1" readingOrder="1"/>
    </xf>
    <xf numFmtId="164" fontId="6"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31" xfId="0" applyFont="1" applyFill="1" applyBorder="1" applyAlignment="1">
      <alignment horizontal="center" vertical="center" wrapText="1" readingOrder="1"/>
    </xf>
    <xf numFmtId="0" fontId="38" fillId="0" borderId="0" xfId="0" applyFont="1" applyAlignment="1">
      <alignment vertical="top" wrapText="1"/>
    </xf>
    <xf numFmtId="0" fontId="44"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8"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9" fillId="0" borderId="0" xfId="0" applyFont="1"/>
    <xf numFmtId="0" fontId="36" fillId="0" borderId="0" xfId="0" applyFont="1"/>
    <xf numFmtId="0" fontId="2" fillId="0" borderId="0" xfId="0" applyFont="1" applyAlignment="1">
      <alignment horizontal="left" vertical="center"/>
    </xf>
    <xf numFmtId="0" fontId="48" fillId="0" borderId="0" xfId="4" applyFont="1" applyAlignment="1">
      <alignment horizontal="center" vertical="center" wrapText="1"/>
    </xf>
    <xf numFmtId="0" fontId="49" fillId="0" borderId="0" xfId="4" applyFont="1"/>
    <xf numFmtId="0" fontId="49" fillId="0" borderId="0" xfId="4" applyFont="1" applyAlignment="1">
      <alignment wrapText="1"/>
    </xf>
    <xf numFmtId="0" fontId="48" fillId="0" borderId="28" xfId="4" applyFont="1" applyBorder="1" applyAlignment="1">
      <alignment wrapText="1"/>
    </xf>
    <xf numFmtId="0" fontId="48" fillId="0" borderId="28" xfId="4" applyFont="1" applyBorder="1" applyAlignment="1">
      <alignment horizontal="left" vertical="center" wrapText="1"/>
    </xf>
    <xf numFmtId="0" fontId="48" fillId="0" borderId="28" xfId="4" applyFont="1" applyBorder="1"/>
    <xf numFmtId="167" fontId="48" fillId="0" borderId="28" xfId="4" applyNumberFormat="1" applyFont="1" applyBorder="1"/>
    <xf numFmtId="167" fontId="48" fillId="0" borderId="28" xfId="4" applyNumberFormat="1" applyFont="1" applyBorder="1" applyAlignment="1">
      <alignment horizontal="right"/>
    </xf>
    <xf numFmtId="167" fontId="48" fillId="0" borderId="28" xfId="4" applyNumberFormat="1" applyFont="1" applyBorder="1" applyAlignment="1">
      <alignment horizontal="right" vertical="top"/>
    </xf>
    <xf numFmtId="0" fontId="48" fillId="0" borderId="54" xfId="4" applyFont="1" applyBorder="1" applyAlignment="1">
      <alignment wrapText="1"/>
    </xf>
    <xf numFmtId="0" fontId="48" fillId="0" borderId="54" xfId="4" applyFont="1" applyBorder="1" applyAlignment="1">
      <alignment horizontal="left" vertical="center" wrapText="1"/>
    </xf>
    <xf numFmtId="0" fontId="48" fillId="0" borderId="54" xfId="4" applyFont="1" applyBorder="1"/>
    <xf numFmtId="167" fontId="48" fillId="0" borderId="54" xfId="4" applyNumberFormat="1" applyFont="1" applyBorder="1"/>
    <xf numFmtId="167" fontId="48" fillId="0" borderId="54" xfId="4" applyNumberFormat="1" applyFont="1" applyBorder="1" applyAlignment="1">
      <alignment horizontal="right"/>
    </xf>
    <xf numFmtId="167" fontId="48" fillId="0" borderId="54" xfId="4" applyNumberFormat="1" applyFont="1" applyBorder="1" applyAlignment="1">
      <alignment horizontal="right" vertical="top"/>
    </xf>
    <xf numFmtId="0" fontId="52" fillId="0" borderId="33" xfId="0" applyFont="1" applyBorder="1" applyAlignment="1">
      <alignment horizontal="left" wrapText="1"/>
    </xf>
    <xf numFmtId="0" fontId="52" fillId="0" borderId="33" xfId="0" applyFont="1" applyBorder="1" applyAlignment="1">
      <alignment horizontal="left" vertical="center" wrapText="1"/>
    </xf>
    <xf numFmtId="167" fontId="48" fillId="0" borderId="40" xfId="4" applyNumberFormat="1" applyFont="1" applyBorder="1"/>
    <xf numFmtId="0" fontId="48" fillId="0" borderId="40" xfId="4" applyFont="1" applyBorder="1"/>
    <xf numFmtId="0" fontId="48" fillId="0" borderId="40" xfId="4" applyFont="1" applyBorder="1" applyAlignment="1">
      <alignment horizontal="right"/>
    </xf>
    <xf numFmtId="2" fontId="48" fillId="0" borderId="40" xfId="4" applyNumberFormat="1" applyFont="1" applyBorder="1" applyAlignment="1">
      <alignment horizontal="right" vertical="top"/>
    </xf>
    <xf numFmtId="0" fontId="48" fillId="0" borderId="28" xfId="4" applyFont="1" applyBorder="1" applyAlignment="1">
      <alignment horizontal="right"/>
    </xf>
    <xf numFmtId="2" fontId="48" fillId="0" borderId="28" xfId="4" applyNumberFormat="1" applyFont="1" applyBorder="1" applyAlignment="1">
      <alignment horizontal="right" vertical="top"/>
    </xf>
    <xf numFmtId="0" fontId="52" fillId="0" borderId="34" xfId="4" applyFont="1" applyBorder="1" applyAlignment="1">
      <alignment horizontal="left" vertical="center" wrapText="1"/>
    </xf>
    <xf numFmtId="0" fontId="52" fillId="0" borderId="28" xfId="4" applyFont="1" applyBorder="1" applyAlignment="1">
      <alignment horizontal="left" vertical="center" wrapText="1"/>
    </xf>
    <xf numFmtId="167" fontId="52" fillId="0" borderId="33" xfId="4" applyNumberFormat="1" applyFont="1" applyBorder="1" applyAlignment="1">
      <alignment horizontal="right" vertical="center" wrapText="1"/>
    </xf>
    <xf numFmtId="168" fontId="48" fillId="0" borderId="28" xfId="4" applyNumberFormat="1" applyFont="1" applyBorder="1"/>
    <xf numFmtId="0" fontId="48" fillId="0" borderId="54" xfId="4" applyFont="1" applyBorder="1" applyAlignment="1">
      <alignment horizontal="right"/>
    </xf>
    <xf numFmtId="167" fontId="48" fillId="0" borderId="40" xfId="4" applyNumberFormat="1" applyFont="1" applyBorder="1" applyAlignment="1">
      <alignment horizontal="right"/>
    </xf>
    <xf numFmtId="3" fontId="48" fillId="0" borderId="28" xfId="4" applyNumberFormat="1" applyFont="1" applyBorder="1" applyAlignment="1">
      <alignment horizontal="right"/>
    </xf>
    <xf numFmtId="167" fontId="49" fillId="0" borderId="0" xfId="4" applyNumberFormat="1" applyFont="1"/>
    <xf numFmtId="0" fontId="49" fillId="0" borderId="0" xfId="4" applyFont="1" applyAlignment="1">
      <alignment horizontal="right"/>
    </xf>
    <xf numFmtId="2" fontId="49" fillId="0" borderId="0" xfId="4" applyNumberFormat="1" applyFont="1" applyAlignment="1">
      <alignment horizontal="right" vertical="top"/>
    </xf>
    <xf numFmtId="167" fontId="49" fillId="0" borderId="0" xfId="4" applyNumberFormat="1" applyFont="1" applyAlignment="1">
      <alignment horizontal="right"/>
    </xf>
    <xf numFmtId="0" fontId="46" fillId="0" borderId="0" xfId="4" applyAlignment="1">
      <alignment vertical="top"/>
    </xf>
    <xf numFmtId="0" fontId="46" fillId="0" borderId="0" xfId="4" applyAlignment="1">
      <alignment horizontal="right" vertical="top"/>
    </xf>
    <xf numFmtId="2" fontId="46" fillId="0" borderId="0" xfId="4" applyNumberFormat="1" applyAlignment="1">
      <alignment horizontal="right" vertical="top"/>
    </xf>
    <xf numFmtId="167" fontId="46" fillId="0" borderId="0" xfId="4" applyNumberFormat="1" applyAlignment="1">
      <alignment horizontal="right" vertical="top"/>
    </xf>
    <xf numFmtId="0" fontId="48" fillId="0" borderId="54" xfId="4" applyFont="1" applyBorder="1" applyAlignment="1">
      <alignment horizontal="center" vertical="center" wrapText="1"/>
    </xf>
    <xf numFmtId="0" fontId="48" fillId="0" borderId="40" xfId="4" applyFont="1" applyBorder="1" applyAlignment="1">
      <alignment wrapText="1"/>
    </xf>
    <xf numFmtId="0" fontId="48" fillId="0" borderId="40" xfId="4" applyFont="1" applyBorder="1" applyAlignment="1">
      <alignment horizontal="left" vertical="center" wrapText="1"/>
    </xf>
    <xf numFmtId="167" fontId="48" fillId="0" borderId="40" xfId="4" applyNumberFormat="1" applyFont="1" applyBorder="1" applyAlignment="1">
      <alignment horizontal="right" vertical="top"/>
    </xf>
    <xf numFmtId="167" fontId="48" fillId="0" borderId="54" xfId="4" applyNumberFormat="1" applyFont="1" applyBorder="1" applyAlignment="1">
      <alignment horizontal="center" vertical="center" wrapText="1"/>
    </xf>
    <xf numFmtId="2" fontId="48" fillId="0" borderId="54" xfId="4" applyNumberFormat="1" applyFont="1" applyBorder="1" applyAlignment="1">
      <alignment horizontal="center" vertical="center" wrapText="1"/>
    </xf>
    <xf numFmtId="0" fontId="48" fillId="0" borderId="63" xfId="4" applyFont="1" applyBorder="1" applyAlignment="1">
      <alignment horizontal="center" vertical="center" wrapText="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40" fillId="10" borderId="1" xfId="0" applyFont="1" applyFill="1" applyBorder="1" applyAlignment="1">
      <alignment horizontal="center" vertical="center" textRotation="90" wrapText="1" readingOrder="1"/>
    </xf>
    <xf numFmtId="0" fontId="40" fillId="10" borderId="4" xfId="0" applyFont="1" applyFill="1" applyBorder="1" applyAlignment="1">
      <alignment horizontal="center" vertical="center" textRotation="90" wrapText="1" readingOrder="1"/>
    </xf>
    <xf numFmtId="0" fontId="40" fillId="14" borderId="27" xfId="0" applyFont="1" applyFill="1" applyBorder="1" applyAlignment="1">
      <alignment horizontal="center" vertical="center" textRotation="90" wrapText="1" readingOrder="1"/>
    </xf>
    <xf numFmtId="0" fontId="40" fillId="14" borderId="40" xfId="0" applyFont="1" applyFill="1" applyBorder="1" applyAlignment="1">
      <alignment horizontal="center" vertical="center" textRotation="90" wrapText="1" readingOrder="1"/>
    </xf>
    <xf numFmtId="0" fontId="43" fillId="10" borderId="31" xfId="0" applyFont="1" applyFill="1" applyBorder="1" applyAlignment="1">
      <alignment horizontal="center" vertical="center" wrapText="1" readingOrder="1"/>
    </xf>
    <xf numFmtId="0" fontId="43" fillId="10" borderId="29" xfId="0" applyFont="1" applyFill="1" applyBorder="1" applyAlignment="1">
      <alignment horizontal="center" vertical="center" wrapText="1" readingOrder="1"/>
    </xf>
    <xf numFmtId="0" fontId="43" fillId="10" borderId="32"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17" fillId="0" borderId="0" xfId="0" applyFont="1" applyAlignment="1">
      <alignment horizontal="center" vertical="center" wrapText="1" readingOrder="1"/>
    </xf>
    <xf numFmtId="0" fontId="17" fillId="0" borderId="20" xfId="0" applyFont="1" applyBorder="1" applyAlignment="1">
      <alignment horizontal="center" vertical="center" wrapText="1" readingOrder="1"/>
    </xf>
    <xf numFmtId="0" fontId="17" fillId="0" borderId="22" xfId="0" applyFont="1" applyBorder="1" applyAlignment="1">
      <alignment horizontal="center" vertical="center" wrapText="1" readingOrder="1"/>
    </xf>
    <xf numFmtId="0" fontId="24" fillId="10" borderId="18" xfId="0" applyFont="1" applyFill="1" applyBorder="1" applyAlignment="1">
      <alignment horizontal="center" vertical="center" textRotation="90" wrapText="1" readingOrder="1"/>
    </xf>
    <xf numFmtId="0" fontId="24"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40" xfId="0" applyFont="1" applyFill="1" applyBorder="1" applyAlignment="1">
      <alignment horizontal="center" vertical="center" textRotation="90" wrapText="1" readingOrder="1"/>
    </xf>
    <xf numFmtId="0" fontId="25" fillId="10" borderId="31" xfId="0" applyFont="1" applyFill="1" applyBorder="1" applyAlignment="1">
      <alignment horizontal="center" vertical="center" wrapText="1" readingOrder="1"/>
    </xf>
    <xf numFmtId="0" fontId="25" fillId="10" borderId="29" xfId="0" applyFont="1" applyFill="1" applyBorder="1" applyAlignment="1">
      <alignment horizontal="center" vertical="center" wrapText="1" readingOrder="1"/>
    </xf>
    <xf numFmtId="0" fontId="25" fillId="10" borderId="2" xfId="0" applyFont="1" applyFill="1" applyBorder="1" applyAlignment="1">
      <alignment horizontal="center" vertical="center" wrapText="1" readingOrder="1"/>
    </xf>
    <xf numFmtId="0" fontId="25" fillId="10" borderId="32" xfId="0" applyFont="1" applyFill="1" applyBorder="1" applyAlignment="1">
      <alignment horizontal="center" vertical="center" wrapText="1" readingOrder="1"/>
    </xf>
    <xf numFmtId="0" fontId="29" fillId="10" borderId="31" xfId="0" applyFont="1" applyFill="1" applyBorder="1" applyAlignment="1">
      <alignment horizontal="center" vertical="center" wrapText="1" readingOrder="1"/>
    </xf>
    <xf numFmtId="0" fontId="29" fillId="10" borderId="29" xfId="0" applyFont="1" applyFill="1" applyBorder="1" applyAlignment="1">
      <alignment horizontal="center" vertical="center" wrapText="1" readingOrder="1"/>
    </xf>
    <xf numFmtId="0" fontId="29" fillId="10" borderId="0" xfId="0" applyFont="1" applyFill="1" applyAlignment="1">
      <alignment horizontal="center" vertical="center" wrapText="1" readingOrder="1"/>
    </xf>
    <xf numFmtId="0" fontId="29" fillId="10" borderId="32"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8" fillId="13" borderId="43" xfId="0" applyFont="1" applyFill="1" applyBorder="1" applyAlignment="1">
      <alignment horizontal="center" vertical="center" textRotation="90" wrapText="1" readingOrder="1"/>
    </xf>
    <xf numFmtId="0" fontId="8" fillId="13" borderId="47"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wrapText="1" readingOrder="1"/>
    </xf>
    <xf numFmtId="0" fontId="25" fillId="10" borderId="5" xfId="0" applyFont="1" applyFill="1" applyBorder="1" applyAlignment="1">
      <alignment horizontal="center" vertical="center" wrapText="1" readingOrder="1"/>
    </xf>
    <xf numFmtId="0" fontId="25" fillId="10" borderId="0" xfId="0" applyFont="1" applyFill="1" applyAlignment="1">
      <alignment horizontal="center" vertical="center" wrapText="1" readingOrder="1"/>
    </xf>
    <xf numFmtId="0" fontId="25" fillId="10" borderId="6" xfId="0" applyFont="1" applyFill="1" applyBorder="1" applyAlignment="1">
      <alignment horizontal="center" vertical="center" wrapText="1" readingOrder="1"/>
    </xf>
    <xf numFmtId="0" fontId="36" fillId="10" borderId="31" xfId="0" applyFont="1" applyFill="1" applyBorder="1" applyAlignment="1">
      <alignment horizontal="center" vertical="center" wrapText="1" readingOrder="1"/>
    </xf>
    <xf numFmtId="0" fontId="36" fillId="10" borderId="29" xfId="0" applyFont="1" applyFill="1" applyBorder="1" applyAlignment="1">
      <alignment horizontal="center" vertical="center" wrapText="1" readingOrder="1"/>
    </xf>
    <xf numFmtId="0" fontId="36" fillId="10" borderId="0" xfId="0" applyFont="1" applyFill="1" applyAlignment="1">
      <alignment horizontal="center" vertical="center" wrapText="1" readingOrder="1"/>
    </xf>
    <xf numFmtId="0" fontId="36" fillId="10" borderId="32" xfId="0" applyFont="1" applyFill="1" applyBorder="1" applyAlignment="1">
      <alignment horizontal="center" vertical="center" wrapText="1" readingOrder="1"/>
    </xf>
    <xf numFmtId="0" fontId="21" fillId="3" borderId="28" xfId="2" applyFont="1" applyBorder="1" applyAlignment="1">
      <alignment horizontal="left"/>
    </xf>
    <xf numFmtId="0" fontId="2" fillId="0" borderId="31" xfId="0" applyFont="1" applyBorder="1" applyAlignment="1">
      <alignment horizontal="left"/>
    </xf>
    <xf numFmtId="0" fontId="2" fillId="0" borderId="29" xfId="0" applyFont="1" applyBorder="1" applyAlignment="1">
      <alignment horizontal="left"/>
    </xf>
    <xf numFmtId="0" fontId="2" fillId="0" borderId="32"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48" fillId="0" borderId="4" xfId="4" applyFont="1" applyBorder="1" applyAlignment="1">
      <alignment wrapText="1"/>
    </xf>
    <xf numFmtId="0" fontId="48" fillId="0" borderId="5" xfId="4" applyFont="1" applyBorder="1" applyAlignment="1">
      <alignment wrapText="1"/>
    </xf>
    <xf numFmtId="0" fontId="48" fillId="0" borderId="5" xfId="4" applyFont="1" applyBorder="1" applyAlignment="1">
      <alignment shrinkToFit="1"/>
    </xf>
    <xf numFmtId="0" fontId="48" fillId="0" borderId="6" xfId="4" applyFont="1" applyBorder="1" applyAlignment="1">
      <alignment shrinkToFit="1"/>
    </xf>
    <xf numFmtId="0" fontId="48" fillId="0" borderId="2" xfId="4" applyFont="1" applyBorder="1"/>
    <xf numFmtId="0" fontId="46" fillId="0" borderId="2" xfId="4" applyBorder="1"/>
    <xf numFmtId="0" fontId="49" fillId="18" borderId="29" xfId="4" applyFont="1" applyFill="1" applyBorder="1"/>
    <xf numFmtId="0" fontId="47" fillId="15" borderId="28" xfId="4" applyFont="1" applyFill="1" applyBorder="1" applyAlignment="1">
      <alignment horizontal="center" vertical="center" textRotation="90" wrapText="1"/>
    </xf>
    <xf numFmtId="0" fontId="54" fillId="15" borderId="54" xfId="4" applyFont="1" applyFill="1" applyBorder="1" applyAlignment="1">
      <alignment horizontal="center" vertical="center" textRotation="90" wrapText="1"/>
    </xf>
    <xf numFmtId="0" fontId="48" fillId="0" borderId="1" xfId="4" applyFont="1" applyBorder="1" applyAlignment="1">
      <alignment horizontal="left" vertical="center" wrapText="1"/>
    </xf>
    <xf numFmtId="0" fontId="48" fillId="0" borderId="2" xfId="4" applyFont="1" applyBorder="1" applyAlignment="1">
      <alignment horizontal="left" vertical="center" wrapText="1"/>
    </xf>
    <xf numFmtId="0" fontId="46" fillId="0" borderId="2" xfId="4" applyBorder="1" applyAlignment="1">
      <alignment horizontal="left" vertical="center" wrapText="1"/>
    </xf>
    <xf numFmtId="0" fontId="46" fillId="0" borderId="3" xfId="4" applyBorder="1" applyAlignment="1">
      <alignment horizontal="left" vertical="center" wrapText="1"/>
    </xf>
    <xf numFmtId="0" fontId="46" fillId="0" borderId="4" xfId="4" applyBorder="1" applyAlignment="1">
      <alignment horizontal="left" vertical="center" wrapText="1"/>
    </xf>
    <xf numFmtId="0" fontId="46" fillId="0" borderId="5" xfId="4" applyBorder="1" applyAlignment="1">
      <alignment horizontal="left" vertical="center" wrapText="1"/>
    </xf>
    <xf numFmtId="0" fontId="46" fillId="0" borderId="6" xfId="4" applyBorder="1" applyAlignment="1">
      <alignment horizontal="left" vertical="center" wrapText="1"/>
    </xf>
    <xf numFmtId="168" fontId="48" fillId="0" borderId="27" xfId="4" applyNumberFormat="1" applyFont="1" applyBorder="1"/>
    <xf numFmtId="168" fontId="46" fillId="0" borderId="40" xfId="4" applyNumberFormat="1" applyBorder="1"/>
    <xf numFmtId="0" fontId="48" fillId="0" borderId="0" xfId="4" applyFont="1" applyAlignment="1">
      <alignment wrapText="1"/>
    </xf>
    <xf numFmtId="0" fontId="48" fillId="0" borderId="56" xfId="4" applyFont="1" applyBorder="1" applyAlignment="1">
      <alignment wrapText="1"/>
    </xf>
    <xf numFmtId="0" fontId="48" fillId="0" borderId="57" xfId="4" applyFont="1" applyBorder="1" applyAlignment="1">
      <alignment wrapText="1"/>
    </xf>
    <xf numFmtId="0" fontId="48" fillId="0" borderId="58" xfId="4" applyFont="1" applyBorder="1" applyAlignment="1">
      <alignment wrapText="1"/>
    </xf>
    <xf numFmtId="0" fontId="48" fillId="0" borderId="1" xfId="4" applyFont="1" applyBorder="1" applyAlignment="1">
      <alignment vertical="top" wrapText="1"/>
    </xf>
    <xf numFmtId="0" fontId="46" fillId="0" borderId="2" xfId="4" applyBorder="1" applyAlignment="1">
      <alignment vertical="top"/>
    </xf>
    <xf numFmtId="0" fontId="46" fillId="0" borderId="3" xfId="4" applyBorder="1"/>
    <xf numFmtId="0" fontId="46" fillId="0" borderId="18" xfId="4" applyBorder="1" applyAlignment="1">
      <alignment vertical="top"/>
    </xf>
    <xf numFmtId="0" fontId="46" fillId="0" borderId="0" xfId="4" applyAlignment="1">
      <alignment vertical="top"/>
    </xf>
    <xf numFmtId="0" fontId="46" fillId="0" borderId="19" xfId="4" applyBorder="1"/>
    <xf numFmtId="0" fontId="46" fillId="0" borderId="4" xfId="4" applyBorder="1" applyAlignment="1">
      <alignment vertical="top"/>
    </xf>
    <xf numFmtId="0" fontId="46" fillId="0" borderId="5" xfId="4" applyBorder="1" applyAlignment="1">
      <alignment vertical="top"/>
    </xf>
    <xf numFmtId="0" fontId="46" fillId="0" borderId="6" xfId="4" applyBorder="1"/>
    <xf numFmtId="0" fontId="48" fillId="0" borderId="18" xfId="4" applyFont="1" applyBorder="1" applyAlignment="1">
      <alignment wrapText="1"/>
    </xf>
    <xf numFmtId="0" fontId="48" fillId="0" borderId="0" xfId="4" applyFont="1" applyAlignment="1">
      <alignment shrinkToFit="1"/>
    </xf>
    <xf numFmtId="0" fontId="48" fillId="0" borderId="19" xfId="4" applyFont="1" applyBorder="1" applyAlignment="1">
      <alignment shrinkToFit="1"/>
    </xf>
    <xf numFmtId="0" fontId="53" fillId="19" borderId="28" xfId="4" applyFont="1" applyFill="1" applyBorder="1" applyAlignment="1">
      <alignment textRotation="90" wrapText="1"/>
    </xf>
    <xf numFmtId="0" fontId="55" fillId="19" borderId="28" xfId="4" applyFont="1" applyFill="1" applyBorder="1" applyAlignment="1">
      <alignment textRotation="90" wrapText="1"/>
    </xf>
    <xf numFmtId="0" fontId="48" fillId="0" borderId="31" xfId="4" applyFont="1" applyBorder="1" applyAlignment="1">
      <alignment horizontal="center" vertical="center" wrapText="1"/>
    </xf>
    <xf numFmtId="0" fontId="48" fillId="0" borderId="29" xfId="4" applyFont="1" applyBorder="1" applyAlignment="1">
      <alignment horizontal="center" vertical="center" wrapText="1"/>
    </xf>
    <xf numFmtId="0" fontId="48" fillId="0" borderId="32" xfId="4" applyFont="1" applyBorder="1" applyAlignment="1">
      <alignment horizontal="center" vertical="center" wrapText="1"/>
    </xf>
    <xf numFmtId="0" fontId="48" fillId="0" borderId="56" xfId="4" applyFont="1" applyBorder="1" applyAlignment="1">
      <alignment horizontal="center" vertical="center" wrapText="1"/>
    </xf>
    <xf numFmtId="0" fontId="48" fillId="0" borderId="57" xfId="4" applyFont="1" applyBorder="1" applyAlignment="1">
      <alignment horizontal="center" vertical="center" wrapText="1"/>
    </xf>
    <xf numFmtId="0" fontId="48" fillId="0" borderId="58" xfId="4" applyFont="1" applyBorder="1" applyAlignment="1">
      <alignment horizontal="center" vertical="center" wrapText="1"/>
    </xf>
    <xf numFmtId="0" fontId="47" fillId="17" borderId="40" xfId="4" applyFont="1" applyFill="1" applyBorder="1" applyAlignment="1">
      <alignment horizontal="center" vertical="center" textRotation="90"/>
    </xf>
    <xf numFmtId="0" fontId="47" fillId="17" borderId="28" xfId="4" applyFont="1" applyFill="1" applyBorder="1" applyAlignment="1">
      <alignment horizontal="center" vertical="center" textRotation="90"/>
    </xf>
    <xf numFmtId="0" fontId="48" fillId="0" borderId="59" xfId="4" applyFont="1" applyBorder="1" applyAlignment="1">
      <alignment horizontal="center" vertical="center" wrapText="1"/>
    </xf>
    <xf numFmtId="0" fontId="48" fillId="0" borderId="49" xfId="4" applyFont="1" applyBorder="1" applyAlignment="1">
      <alignment horizontal="center" vertical="center" wrapText="1"/>
    </xf>
    <xf numFmtId="0" fontId="48" fillId="0" borderId="60" xfId="4" applyFont="1" applyBorder="1" applyAlignment="1">
      <alignment horizontal="center" vertical="center" wrapText="1"/>
    </xf>
    <xf numFmtId="0" fontId="47" fillId="15" borderId="19" xfId="4" applyFont="1" applyFill="1" applyBorder="1" applyAlignment="1">
      <alignment horizontal="center" vertical="center" textRotation="90" wrapText="1"/>
    </xf>
    <xf numFmtId="0" fontId="47" fillId="15" borderId="52" xfId="4" applyFont="1" applyFill="1" applyBorder="1" applyAlignment="1">
      <alignment horizontal="center" vertical="center" textRotation="90" wrapText="1"/>
    </xf>
    <xf numFmtId="0" fontId="51" fillId="16" borderId="18" xfId="4" applyFont="1" applyFill="1" applyBorder="1" applyAlignment="1">
      <alignment horizontal="center" textRotation="90" wrapText="1"/>
    </xf>
    <xf numFmtId="0" fontId="51" fillId="16" borderId="53" xfId="4" applyFont="1" applyFill="1" applyBorder="1" applyAlignment="1">
      <alignment horizontal="center" textRotation="90" wrapText="1"/>
    </xf>
    <xf numFmtId="0" fontId="51" fillId="16" borderId="55" xfId="4" applyFont="1" applyFill="1" applyBorder="1" applyAlignment="1">
      <alignment textRotation="90" wrapText="1"/>
    </xf>
    <xf numFmtId="0" fontId="46" fillId="0" borderId="55" xfId="4" applyBorder="1" applyAlignment="1">
      <alignment textRotation="90" wrapText="1"/>
    </xf>
    <xf numFmtId="0" fontId="53" fillId="18" borderId="30" xfId="4" applyFont="1" applyFill="1" applyBorder="1" applyAlignment="1">
      <alignment horizontal="center" vertical="center"/>
    </xf>
    <xf numFmtId="0" fontId="46" fillId="0" borderId="30" xfId="4" applyBorder="1" applyAlignment="1">
      <alignment horizontal="center" vertical="center"/>
    </xf>
    <xf numFmtId="0" fontId="53" fillId="18" borderId="1" xfId="4" applyFont="1" applyFill="1" applyBorder="1" applyAlignment="1">
      <alignment horizontal="center" vertical="center" wrapText="1"/>
    </xf>
    <xf numFmtId="0" fontId="46" fillId="0" borderId="2" xfId="4" applyBorder="1" applyAlignment="1">
      <alignment horizontal="center" vertical="center" wrapText="1"/>
    </xf>
    <xf numFmtId="0" fontId="46" fillId="0" borderId="4" xfId="4" applyBorder="1" applyAlignment="1">
      <alignment horizontal="center" vertical="center" wrapText="1"/>
    </xf>
    <xf numFmtId="0" fontId="46" fillId="0" borderId="5" xfId="4" applyBorder="1" applyAlignment="1">
      <alignment horizontal="center" vertical="center" wrapText="1"/>
    </xf>
    <xf numFmtId="2" fontId="47" fillId="15" borderId="0" xfId="4" applyNumberFormat="1" applyFont="1" applyFill="1" applyAlignment="1">
      <alignment horizontal="center" vertical="center"/>
    </xf>
    <xf numFmtId="2" fontId="46" fillId="0" borderId="0" xfId="4" applyNumberFormat="1" applyAlignment="1">
      <alignment horizontal="center" vertical="center"/>
    </xf>
    <xf numFmtId="0" fontId="50" fillId="0" borderId="48" xfId="4" applyFont="1" applyBorder="1" applyAlignment="1">
      <alignment horizontal="center" vertical="center"/>
    </xf>
    <xf numFmtId="0" fontId="46" fillId="0" borderId="49" xfId="4" applyBorder="1" applyAlignment="1">
      <alignment horizontal="center" vertical="center"/>
    </xf>
    <xf numFmtId="0" fontId="46" fillId="0" borderId="50" xfId="4" applyBorder="1" applyAlignment="1">
      <alignment horizontal="center" vertical="center"/>
    </xf>
    <xf numFmtId="0" fontId="49" fillId="0" borderId="61" xfId="4" applyFont="1" applyBorder="1"/>
    <xf numFmtId="0" fontId="49" fillId="0" borderId="3" xfId="4" applyFont="1" applyBorder="1"/>
    <xf numFmtId="0" fontId="49" fillId="0" borderId="62" xfId="4" applyFont="1" applyBorder="1"/>
    <xf numFmtId="0" fontId="49" fillId="0" borderId="52" xfId="4" applyFont="1" applyBorder="1"/>
    <xf numFmtId="0" fontId="48" fillId="0" borderId="28" xfId="4" applyFont="1" applyBorder="1" applyAlignment="1">
      <alignment horizontal="center" vertical="center"/>
    </xf>
    <xf numFmtId="0" fontId="48" fillId="0" borderId="28" xfId="4" applyFont="1" applyBorder="1" applyAlignment="1">
      <alignment horizontal="center" vertical="center" wrapText="1"/>
    </xf>
    <xf numFmtId="0" fontId="46" fillId="0" borderId="29" xfId="4" applyBorder="1"/>
    <xf numFmtId="0" fontId="46" fillId="0" borderId="32" xfId="4" applyBorder="1"/>
    <xf numFmtId="2" fontId="48" fillId="0" borderId="31" xfId="4" applyNumberFormat="1" applyFont="1" applyBorder="1" applyAlignment="1">
      <alignment horizontal="center" vertical="center" wrapText="1"/>
    </xf>
    <xf numFmtId="2" fontId="48" fillId="0" borderId="51" xfId="4" applyNumberFormat="1" applyFont="1" applyBorder="1" applyAlignment="1">
      <alignment horizontal="center" vertical="center" wrapText="1"/>
    </xf>
  </cellXfs>
  <cellStyles count="5">
    <cellStyle name="Bad" xfId="1" builtinId="27"/>
    <cellStyle name="Hyperlink" xfId="3" builtinId="8"/>
    <cellStyle name="Neutral" xfId="2" builtinId="28"/>
    <cellStyle name="Normal" xfId="0" builtinId="0"/>
    <cellStyle name="Normal 2" xfId="4" xr:uid="{01DBAD28-95D4-4101-A971-FFA8A53E98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BD482-2784-4017-B2A5-DF254FCF068B}">
  <sheetPr codeName="Sheet34">
    <pageSetUpPr fitToPage="1"/>
  </sheetPr>
  <dimension ref="A2:AB45"/>
  <sheetViews>
    <sheetView tabSelected="1" view="pageLayout" zoomScale="40" zoomScaleNormal="60" zoomScalePageLayoutView="40" workbookViewId="0">
      <selection activeCell="G10" sqref="G10"/>
    </sheetView>
  </sheetViews>
  <sheetFormatPr defaultColWidth="9.1328125" defaultRowHeight="15.75" x14ac:dyDescent="0.5"/>
  <cols>
    <col min="1" max="1" width="12" style="2" customWidth="1"/>
    <col min="2" max="2" width="13.59765625" style="2" customWidth="1"/>
    <col min="3" max="3" width="20.73046875" style="2" customWidth="1"/>
    <col min="4" max="4" width="17.1328125" style="2" bestFit="1" customWidth="1"/>
    <col min="5" max="5" width="15.73046875" style="2" customWidth="1"/>
    <col min="6" max="6" width="21.59765625" style="2" bestFit="1" customWidth="1"/>
    <col min="7" max="7" width="33.86328125" style="2" customWidth="1"/>
    <col min="8" max="8" width="24.73046875" style="2" customWidth="1"/>
    <col min="9" max="9" width="28.3984375" style="2" customWidth="1"/>
    <col min="10" max="10" width="25.1328125" style="2" customWidth="1"/>
    <col min="11" max="11" width="59.59765625" style="2" customWidth="1"/>
    <col min="12" max="12" width="25.3984375" style="2" customWidth="1"/>
    <col min="13" max="13" width="33.73046875" style="2" bestFit="1" customWidth="1"/>
    <col min="14" max="15" width="15.73046875" style="2" customWidth="1"/>
    <col min="16" max="16" width="41.1328125" style="2" bestFit="1" customWidth="1"/>
    <col min="17" max="17" width="19.73046875" style="2" customWidth="1"/>
    <col min="18" max="18" width="18.3984375" style="2" customWidth="1"/>
    <col min="19" max="19" width="28" style="2" customWidth="1"/>
    <col min="20" max="20" width="29.1328125" style="2" customWidth="1"/>
    <col min="21" max="21" width="23.1328125" style="2" bestFit="1" customWidth="1"/>
    <col min="22" max="22" width="32.59765625" style="2" customWidth="1"/>
    <col min="23" max="23" width="28.59765625" style="2" customWidth="1"/>
    <col min="24" max="24" width="29.132812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45" t="s">
        <v>0</v>
      </c>
      <c r="B3" s="146"/>
      <c r="C3" s="146"/>
      <c r="D3" s="146"/>
      <c r="E3" s="146"/>
      <c r="F3" s="146"/>
      <c r="G3" s="146"/>
      <c r="H3" s="146"/>
      <c r="I3" s="146"/>
      <c r="J3" s="146"/>
      <c r="K3" s="146"/>
      <c r="L3" s="146"/>
      <c r="M3" s="146"/>
      <c r="N3" s="146"/>
      <c r="O3" s="146"/>
      <c r="P3" s="146"/>
      <c r="Q3" s="146"/>
      <c r="R3" s="146"/>
      <c r="S3" s="146"/>
      <c r="T3" s="146"/>
      <c r="U3" s="146"/>
      <c r="V3" s="146"/>
      <c r="W3" s="146"/>
      <c r="X3" s="147"/>
      <c r="Y3" s="3"/>
      <c r="Z3" s="4"/>
      <c r="AA3" s="4"/>
      <c r="AB3" s="1"/>
    </row>
    <row r="4" spans="1:28" ht="15" customHeight="1" x14ac:dyDescent="0.5">
      <c r="A4" s="148"/>
      <c r="B4" s="149"/>
      <c r="C4" s="149"/>
      <c r="D4" s="149"/>
      <c r="E4" s="149"/>
      <c r="F4" s="149"/>
      <c r="G4" s="149"/>
      <c r="H4" s="149"/>
      <c r="I4" s="149"/>
      <c r="J4" s="149"/>
      <c r="K4" s="149"/>
      <c r="L4" s="149"/>
      <c r="M4" s="149"/>
      <c r="N4" s="149"/>
      <c r="O4" s="149"/>
      <c r="P4" s="149"/>
      <c r="Q4" s="149"/>
      <c r="R4" s="149"/>
      <c r="S4" s="149"/>
      <c r="T4" s="149"/>
      <c r="U4" s="149"/>
      <c r="V4" s="149"/>
      <c r="W4" s="149"/>
      <c r="X4" s="150"/>
      <c r="Y4" s="151" t="s">
        <v>1</v>
      </c>
      <c r="Z4" s="152"/>
      <c r="AA4" s="153"/>
      <c r="AB4" s="1"/>
    </row>
    <row r="5" spans="1:28" ht="129" customHeight="1" x14ac:dyDescent="0.5">
      <c r="A5" s="5"/>
      <c r="B5" s="6"/>
      <c r="C5" s="154" t="s">
        <v>2</v>
      </c>
      <c r="D5" s="154"/>
      <c r="E5" s="154"/>
      <c r="F5" s="154"/>
      <c r="G5" s="154"/>
      <c r="H5" s="155"/>
      <c r="I5" s="7" t="s">
        <v>3</v>
      </c>
      <c r="J5" s="7" t="s">
        <v>4</v>
      </c>
      <c r="K5" s="156" t="s">
        <v>5</v>
      </c>
      <c r="L5" s="157"/>
      <c r="M5" s="157"/>
      <c r="N5" s="157"/>
      <c r="O5" s="157"/>
      <c r="P5" s="158"/>
      <c r="Q5" s="8" t="s">
        <v>6</v>
      </c>
      <c r="R5" s="159" t="s">
        <v>7</v>
      </c>
      <c r="S5" s="161" t="s">
        <v>8</v>
      </c>
      <c r="T5" s="162"/>
      <c r="U5" s="163"/>
      <c r="V5" s="164" t="s">
        <v>9</v>
      </c>
      <c r="W5" s="165"/>
      <c r="X5" s="166"/>
      <c r="Y5" s="168" t="s">
        <v>10</v>
      </c>
      <c r="Z5" s="169"/>
      <c r="AA5" s="170" t="s">
        <v>11</v>
      </c>
      <c r="AB5" s="1"/>
    </row>
    <row r="6" spans="1:28" ht="137.25" customHeight="1" x14ac:dyDescent="0.5">
      <c r="A6" s="9"/>
      <c r="B6" s="10"/>
      <c r="C6" s="182" t="s">
        <v>12</v>
      </c>
      <c r="D6" s="182"/>
      <c r="E6" s="182"/>
      <c r="F6" s="182"/>
      <c r="G6" s="182"/>
      <c r="H6" s="183"/>
      <c r="I6" s="11" t="s">
        <v>13</v>
      </c>
      <c r="J6" s="11" t="s">
        <v>14</v>
      </c>
      <c r="K6" s="184" t="s">
        <v>15</v>
      </c>
      <c r="L6" s="182"/>
      <c r="M6" s="182"/>
      <c r="N6" s="182"/>
      <c r="O6" s="182"/>
      <c r="P6" s="183"/>
      <c r="Q6" s="12" t="s">
        <v>16</v>
      </c>
      <c r="R6" s="160"/>
      <c r="S6" s="13" t="s">
        <v>17</v>
      </c>
      <c r="T6" s="13" t="s">
        <v>18</v>
      </c>
      <c r="U6" s="13" t="s">
        <v>19</v>
      </c>
      <c r="V6" s="14" t="s">
        <v>20</v>
      </c>
      <c r="W6" s="15" t="s">
        <v>21</v>
      </c>
      <c r="X6" s="167"/>
      <c r="Y6" s="16" t="s">
        <v>10</v>
      </c>
      <c r="Z6" s="16" t="s">
        <v>10</v>
      </c>
      <c r="AA6" s="171"/>
      <c r="AB6" s="1"/>
    </row>
    <row r="7" spans="1:28" s="24" customFormat="1" ht="90" customHeight="1" x14ac:dyDescent="0.5">
      <c r="A7" s="17"/>
      <c r="B7" s="18"/>
      <c r="C7" s="19" t="s">
        <v>22</v>
      </c>
      <c r="D7" s="20" t="s">
        <v>23</v>
      </c>
      <c r="E7" s="21" t="s">
        <v>24</v>
      </c>
      <c r="F7" s="20" t="s">
        <v>25</v>
      </c>
      <c r="G7" s="21" t="s">
        <v>26</v>
      </c>
      <c r="H7" s="21" t="s">
        <v>27</v>
      </c>
      <c r="I7" s="20" t="s">
        <v>28</v>
      </c>
      <c r="J7" s="20" t="s">
        <v>4</v>
      </c>
      <c r="K7" s="20" t="s">
        <v>29</v>
      </c>
      <c r="L7" s="21" t="s">
        <v>30</v>
      </c>
      <c r="M7" s="20" t="s">
        <v>31</v>
      </c>
      <c r="N7" s="21" t="s">
        <v>32</v>
      </c>
      <c r="O7" s="20" t="s">
        <v>33</v>
      </c>
      <c r="P7" s="22" t="s">
        <v>34</v>
      </c>
      <c r="Q7" s="23" t="s">
        <v>35</v>
      </c>
      <c r="S7" s="25"/>
      <c r="T7" s="25"/>
      <c r="U7" s="25"/>
      <c r="V7" s="25"/>
      <c r="W7" s="25"/>
      <c r="X7" s="25"/>
      <c r="Y7" s="25"/>
      <c r="Z7" s="25"/>
      <c r="AA7" s="26"/>
      <c r="AB7" s="27"/>
    </row>
    <row r="8" spans="1:28" ht="24" customHeight="1" x14ac:dyDescent="0.5">
      <c r="A8" s="185" t="s">
        <v>36</v>
      </c>
      <c r="B8" s="187" t="s">
        <v>37</v>
      </c>
      <c r="C8" s="189" t="s">
        <v>38</v>
      </c>
      <c r="D8" s="190"/>
      <c r="E8" s="190"/>
      <c r="F8" s="190"/>
      <c r="G8" s="190"/>
      <c r="H8" s="190"/>
      <c r="I8" s="190"/>
      <c r="J8" s="190"/>
      <c r="K8" s="190"/>
      <c r="L8" s="190"/>
      <c r="M8" s="190"/>
      <c r="N8" s="190"/>
      <c r="O8" s="190"/>
      <c r="P8" s="190"/>
      <c r="Q8" s="190"/>
      <c r="R8" s="190"/>
      <c r="S8" s="190"/>
      <c r="T8" s="190"/>
      <c r="U8" s="190"/>
      <c r="V8" s="190"/>
      <c r="W8" s="190"/>
      <c r="X8" s="191"/>
      <c r="Y8" s="190"/>
      <c r="Z8" s="190"/>
      <c r="AA8" s="192"/>
      <c r="AB8" s="1"/>
    </row>
    <row r="9" spans="1:28" x14ac:dyDescent="0.5">
      <c r="A9" s="185"/>
      <c r="B9" s="187"/>
      <c r="C9" s="28" t="s">
        <v>39</v>
      </c>
      <c r="D9" s="28" t="s">
        <v>40</v>
      </c>
      <c r="E9" s="29"/>
      <c r="F9" s="30" t="s">
        <v>41</v>
      </c>
      <c r="G9" s="30" t="s">
        <v>42</v>
      </c>
      <c r="H9" s="30"/>
      <c r="I9" s="28" t="s">
        <v>43</v>
      </c>
      <c r="J9" s="31" t="s">
        <v>44</v>
      </c>
      <c r="K9" s="32" t="s">
        <v>45</v>
      </c>
      <c r="L9" s="33"/>
      <c r="M9" s="33" t="s">
        <v>46</v>
      </c>
      <c r="N9" s="28"/>
      <c r="O9" s="28">
        <v>8036</v>
      </c>
      <c r="P9" s="34"/>
      <c r="Q9" s="31"/>
      <c r="R9" s="35" t="s">
        <v>47</v>
      </c>
      <c r="S9" s="35" t="s">
        <v>47</v>
      </c>
      <c r="T9" s="36">
        <v>180</v>
      </c>
      <c r="U9" s="36">
        <v>412.65</v>
      </c>
      <c r="V9" s="36"/>
      <c r="W9" s="37"/>
      <c r="X9" s="38"/>
      <c r="Y9" s="39"/>
      <c r="Z9" s="40"/>
      <c r="AA9" s="41">
        <f t="shared" ref="AA9:AA11" si="0">SUM(T9:W9)</f>
        <v>592.65</v>
      </c>
      <c r="AB9" s="1"/>
    </row>
    <row r="10" spans="1:28" x14ac:dyDescent="0.5">
      <c r="A10" s="185"/>
      <c r="B10" s="187"/>
      <c r="C10" s="28" t="s">
        <v>48</v>
      </c>
      <c r="D10" s="28" t="s">
        <v>49</v>
      </c>
      <c r="E10" s="29"/>
      <c r="F10" s="30" t="s">
        <v>50</v>
      </c>
      <c r="G10" s="30" t="s">
        <v>42</v>
      </c>
      <c r="H10" s="30"/>
      <c r="I10" s="28" t="s">
        <v>51</v>
      </c>
      <c r="J10" s="31" t="s">
        <v>44</v>
      </c>
      <c r="K10" s="32" t="s">
        <v>52</v>
      </c>
      <c r="L10" s="33"/>
      <c r="M10" s="33" t="s">
        <v>53</v>
      </c>
      <c r="N10" s="28"/>
      <c r="O10" s="28">
        <v>6060</v>
      </c>
      <c r="P10" s="34"/>
      <c r="Q10" s="31"/>
      <c r="R10" s="35" t="s">
        <v>47</v>
      </c>
      <c r="S10" s="35" t="s">
        <v>47</v>
      </c>
      <c r="T10" s="36">
        <v>180</v>
      </c>
      <c r="U10" s="36"/>
      <c r="V10" s="36"/>
      <c r="W10" s="37"/>
      <c r="X10" s="38"/>
      <c r="Y10" s="39"/>
      <c r="Z10" s="40"/>
      <c r="AA10" s="41">
        <f t="shared" si="0"/>
        <v>180</v>
      </c>
      <c r="AB10" s="1"/>
    </row>
    <row r="11" spans="1:28" x14ac:dyDescent="0.5">
      <c r="A11" s="185"/>
      <c r="B11" s="187"/>
      <c r="C11" s="28" t="s">
        <v>48</v>
      </c>
      <c r="D11" s="28" t="s">
        <v>143</v>
      </c>
      <c r="E11" s="29"/>
      <c r="F11" s="30" t="s">
        <v>54</v>
      </c>
      <c r="G11" s="30" t="s">
        <v>42</v>
      </c>
      <c r="H11" s="30"/>
      <c r="I11" s="28" t="s">
        <v>55</v>
      </c>
      <c r="J11" s="31" t="s">
        <v>44</v>
      </c>
      <c r="K11" s="32" t="s">
        <v>56</v>
      </c>
      <c r="L11" s="33"/>
      <c r="M11" s="33" t="s">
        <v>57</v>
      </c>
      <c r="N11" s="28"/>
      <c r="O11" s="28">
        <v>6800</v>
      </c>
      <c r="P11" s="34"/>
      <c r="Q11" s="31"/>
      <c r="R11" s="35" t="s">
        <v>47</v>
      </c>
      <c r="S11" s="35" t="s">
        <v>47</v>
      </c>
      <c r="T11" s="36"/>
      <c r="U11" s="36">
        <v>665.88</v>
      </c>
      <c r="V11" s="36"/>
      <c r="W11" s="37"/>
      <c r="X11" s="38"/>
      <c r="Y11" s="39"/>
      <c r="Z11" s="40"/>
      <c r="AA11" s="41">
        <f t="shared" si="0"/>
        <v>665.88</v>
      </c>
      <c r="AB11" s="1"/>
    </row>
    <row r="12" spans="1:28" ht="24" customHeight="1" x14ac:dyDescent="0.5">
      <c r="A12" s="185"/>
      <c r="B12" s="187"/>
      <c r="C12" s="193" t="s">
        <v>58</v>
      </c>
      <c r="D12" s="194"/>
      <c r="E12" s="194"/>
      <c r="F12" s="194"/>
      <c r="G12" s="194"/>
      <c r="H12" s="194"/>
      <c r="I12" s="194"/>
      <c r="J12" s="194"/>
      <c r="K12" s="194"/>
      <c r="L12" s="194"/>
      <c r="M12" s="194"/>
      <c r="N12" s="194"/>
      <c r="O12" s="194"/>
      <c r="P12" s="194"/>
      <c r="Q12" s="194"/>
      <c r="R12" s="194"/>
      <c r="S12" s="194"/>
      <c r="T12" s="194"/>
      <c r="U12" s="194"/>
      <c r="V12" s="194"/>
      <c r="W12" s="194"/>
      <c r="X12" s="195"/>
      <c r="Y12" s="194"/>
      <c r="Z12" s="194"/>
      <c r="AA12" s="196"/>
      <c r="AB12" s="1"/>
    </row>
    <row r="13" spans="1:28" ht="15" customHeight="1" x14ac:dyDescent="0.5">
      <c r="A13" s="185"/>
      <c r="B13" s="187"/>
      <c r="C13" s="197" t="s">
        <v>59</v>
      </c>
      <c r="D13" s="198"/>
      <c r="E13" s="198"/>
      <c r="F13" s="198"/>
      <c r="G13" s="198"/>
      <c r="H13" s="198"/>
      <c r="I13" s="198"/>
      <c r="J13" s="198"/>
      <c r="K13" s="198"/>
      <c r="L13" s="198"/>
      <c r="M13" s="198"/>
      <c r="N13" s="198"/>
      <c r="O13" s="198"/>
      <c r="P13" s="198"/>
      <c r="Q13" s="199"/>
      <c r="R13" s="42" t="s">
        <v>47</v>
      </c>
      <c r="S13" s="43" t="s">
        <v>47</v>
      </c>
      <c r="T13" s="44">
        <v>375</v>
      </c>
      <c r="U13" s="44">
        <v>812.85</v>
      </c>
      <c r="V13" s="44">
        <v>9300</v>
      </c>
      <c r="W13" s="45"/>
      <c r="X13" s="46"/>
      <c r="Y13" s="47"/>
      <c r="Z13" s="48"/>
      <c r="AA13" s="49">
        <f>SUM(T13:W13)</f>
        <v>10487.85</v>
      </c>
      <c r="AB13" s="1"/>
    </row>
    <row r="14" spans="1:28" ht="15" customHeight="1" x14ac:dyDescent="0.5">
      <c r="A14" s="185"/>
      <c r="B14" s="187"/>
      <c r="C14" s="200" t="s">
        <v>60</v>
      </c>
      <c r="D14" s="201"/>
      <c r="E14" s="201"/>
      <c r="F14" s="201"/>
      <c r="G14" s="201"/>
      <c r="H14" s="201"/>
      <c r="I14" s="201"/>
      <c r="J14" s="201"/>
      <c r="K14" s="201"/>
      <c r="L14" s="201"/>
      <c r="M14" s="201"/>
      <c r="N14" s="201"/>
      <c r="O14" s="201"/>
      <c r="P14" s="201"/>
      <c r="Q14" s="202"/>
      <c r="R14" s="42" t="s">
        <v>47</v>
      </c>
      <c r="S14" s="42" t="s">
        <v>47</v>
      </c>
      <c r="T14" s="50">
        <v>2</v>
      </c>
      <c r="U14" s="50">
        <v>3</v>
      </c>
      <c r="V14" s="50">
        <v>4</v>
      </c>
      <c r="W14" s="51"/>
      <c r="X14" s="38"/>
      <c r="Y14" s="47"/>
      <c r="Z14" s="52"/>
      <c r="AA14" s="53">
        <v>6</v>
      </c>
      <c r="AB14" s="1"/>
    </row>
    <row r="15" spans="1:28" ht="15" customHeight="1" x14ac:dyDescent="0.5">
      <c r="A15" s="185"/>
      <c r="B15" s="188"/>
      <c r="C15" s="200" t="s">
        <v>61</v>
      </c>
      <c r="D15" s="201"/>
      <c r="E15" s="201"/>
      <c r="F15" s="201"/>
      <c r="G15" s="201"/>
      <c r="H15" s="201"/>
      <c r="I15" s="201"/>
      <c r="J15" s="201"/>
      <c r="K15" s="201"/>
      <c r="L15" s="201"/>
      <c r="M15" s="201"/>
      <c r="N15" s="201"/>
      <c r="O15" s="201"/>
      <c r="P15" s="201"/>
      <c r="Q15" s="202"/>
      <c r="R15" s="54" t="s">
        <v>62</v>
      </c>
      <c r="S15" s="55" t="s">
        <v>47</v>
      </c>
      <c r="T15" s="56">
        <v>0.5</v>
      </c>
      <c r="U15" s="56">
        <v>0.6</v>
      </c>
      <c r="V15" s="56">
        <v>1</v>
      </c>
      <c r="W15" s="57"/>
      <c r="X15" s="58"/>
      <c r="Y15" s="59"/>
      <c r="Z15" s="60"/>
      <c r="AA15" s="61" t="s">
        <v>63</v>
      </c>
      <c r="AB15" s="1"/>
    </row>
    <row r="16" spans="1:28" ht="24" customHeight="1" thickBot="1" x14ac:dyDescent="0.55000000000000004">
      <c r="A16" s="185"/>
      <c r="B16" s="203" t="s">
        <v>64</v>
      </c>
      <c r="C16" s="205"/>
      <c r="D16" s="206"/>
      <c r="E16" s="206"/>
      <c r="F16" s="206"/>
      <c r="G16" s="206"/>
      <c r="H16" s="206"/>
      <c r="I16" s="206"/>
      <c r="J16" s="206"/>
      <c r="K16" s="206"/>
      <c r="L16" s="206"/>
      <c r="M16" s="206"/>
      <c r="N16" s="206"/>
      <c r="O16" s="206"/>
      <c r="P16" s="206"/>
      <c r="Q16" s="206"/>
      <c r="R16" s="206"/>
      <c r="S16" s="206"/>
      <c r="T16" s="206"/>
      <c r="U16" s="206"/>
      <c r="V16" s="206"/>
      <c r="W16" s="206"/>
      <c r="X16" s="207"/>
      <c r="Y16" s="206"/>
      <c r="Z16" s="206"/>
      <c r="AA16" s="208"/>
      <c r="AB16" s="1"/>
    </row>
    <row r="17" spans="1:28" ht="31.5" x14ac:dyDescent="0.5">
      <c r="A17" s="185"/>
      <c r="B17" s="203"/>
      <c r="C17" s="62" t="s">
        <v>65</v>
      </c>
      <c r="D17" s="63"/>
      <c r="E17" s="63"/>
      <c r="F17" s="63"/>
      <c r="G17" s="63"/>
      <c r="H17" s="63"/>
      <c r="I17" s="63"/>
      <c r="J17" s="64"/>
      <c r="K17" s="30" t="s">
        <v>66</v>
      </c>
      <c r="L17" s="30"/>
      <c r="M17" s="30" t="s">
        <v>67</v>
      </c>
      <c r="N17" s="65" t="s">
        <v>68</v>
      </c>
      <c r="O17" s="65">
        <v>1090</v>
      </c>
      <c r="P17" s="31"/>
      <c r="Q17" s="31"/>
      <c r="R17" s="66"/>
      <c r="S17" s="67">
        <v>5347.72</v>
      </c>
      <c r="T17" s="66"/>
      <c r="U17" s="66"/>
      <c r="V17" s="66"/>
      <c r="W17" s="68"/>
      <c r="X17" s="46"/>
      <c r="Y17" s="39"/>
      <c r="Z17" s="40"/>
      <c r="AA17" s="41">
        <f>SUM(R17:W17)</f>
        <v>5347.72</v>
      </c>
      <c r="AB17" s="1"/>
    </row>
    <row r="18" spans="1:28" ht="16.149999999999999" thickBot="1" x14ac:dyDescent="0.55000000000000004">
      <c r="A18" s="185"/>
      <c r="B18" s="203"/>
      <c r="C18" s="69"/>
      <c r="D18" s="70"/>
      <c r="E18" s="70"/>
      <c r="F18" s="70"/>
      <c r="G18" s="70"/>
      <c r="H18" s="70"/>
      <c r="I18" s="70"/>
      <c r="J18" s="71"/>
      <c r="K18" s="30" t="s">
        <v>69</v>
      </c>
      <c r="L18" s="30"/>
      <c r="M18" s="30" t="s">
        <v>70</v>
      </c>
      <c r="N18" s="72" t="s">
        <v>71</v>
      </c>
      <c r="O18" s="72">
        <v>8600</v>
      </c>
      <c r="P18" s="31"/>
      <c r="Q18" s="31"/>
      <c r="R18" s="66"/>
      <c r="S18" s="67">
        <v>1000</v>
      </c>
      <c r="T18" s="66"/>
      <c r="U18" s="66"/>
      <c r="V18" s="66"/>
      <c r="W18" s="68"/>
      <c r="X18" s="38"/>
      <c r="Y18" s="39"/>
      <c r="Z18" s="40"/>
      <c r="AA18" s="41">
        <f t="shared" ref="AA18:AA24" si="1">SUM(R18:W18)</f>
        <v>1000</v>
      </c>
      <c r="AB18" s="1"/>
    </row>
    <row r="19" spans="1:28" ht="16.149999999999999" thickBot="1" x14ac:dyDescent="0.55000000000000004">
      <c r="A19" s="185"/>
      <c r="B19" s="203"/>
      <c r="C19" s="69"/>
      <c r="D19" s="70"/>
      <c r="E19" s="70"/>
      <c r="F19" s="70"/>
      <c r="G19" s="70"/>
      <c r="H19" s="70"/>
      <c r="I19" s="70"/>
      <c r="J19" s="71"/>
      <c r="K19" s="30" t="s">
        <v>72</v>
      </c>
      <c r="L19" s="30"/>
      <c r="M19" s="30" t="s">
        <v>73</v>
      </c>
      <c r="N19" s="65" t="s">
        <v>74</v>
      </c>
      <c r="O19" s="65">
        <v>6020</v>
      </c>
      <c r="P19" s="31"/>
      <c r="Q19" s="31"/>
      <c r="R19" s="66"/>
      <c r="S19" s="67">
        <v>3233</v>
      </c>
      <c r="T19" s="66"/>
      <c r="U19" s="66"/>
      <c r="V19" s="66"/>
      <c r="W19" s="68"/>
      <c r="X19" s="38"/>
      <c r="Y19" s="39"/>
      <c r="Z19" s="40"/>
      <c r="AA19" s="41">
        <f t="shared" si="1"/>
        <v>3233</v>
      </c>
      <c r="AB19" s="1"/>
    </row>
    <row r="20" spans="1:28" ht="16.149999999999999" thickBot="1" x14ac:dyDescent="0.55000000000000004">
      <c r="A20" s="185"/>
      <c r="B20" s="203"/>
      <c r="C20" s="69"/>
      <c r="D20" s="70"/>
      <c r="E20" s="70"/>
      <c r="F20" s="70"/>
      <c r="G20" s="70"/>
      <c r="H20" s="70"/>
      <c r="I20" s="70"/>
      <c r="J20" s="71"/>
      <c r="K20" s="30" t="s">
        <v>75</v>
      </c>
      <c r="L20" s="30"/>
      <c r="M20" s="30" t="s">
        <v>73</v>
      </c>
      <c r="N20" s="65" t="s">
        <v>74</v>
      </c>
      <c r="O20" s="65">
        <v>6020</v>
      </c>
      <c r="P20" s="31"/>
      <c r="Q20" s="31"/>
      <c r="R20" s="66"/>
      <c r="S20" s="67">
        <v>4000</v>
      </c>
      <c r="T20" s="66"/>
      <c r="U20" s="66"/>
      <c r="V20" s="66"/>
      <c r="W20" s="68"/>
      <c r="X20" s="38"/>
      <c r="Y20" s="39"/>
      <c r="Z20" s="40"/>
      <c r="AA20" s="41">
        <f t="shared" si="1"/>
        <v>4000</v>
      </c>
      <c r="AB20" s="1"/>
    </row>
    <row r="21" spans="1:28" x14ac:dyDescent="0.5">
      <c r="A21" s="185"/>
      <c r="B21" s="203"/>
      <c r="C21" s="69"/>
      <c r="D21" s="70"/>
      <c r="E21" s="70"/>
      <c r="F21" s="70"/>
      <c r="G21" s="70"/>
      <c r="H21" s="70"/>
      <c r="I21" s="70"/>
      <c r="J21" s="71"/>
      <c r="K21" s="30" t="s">
        <v>76</v>
      </c>
      <c r="L21" s="30"/>
      <c r="M21" s="30" t="s">
        <v>77</v>
      </c>
      <c r="N21" s="65" t="s">
        <v>68</v>
      </c>
      <c r="O21" s="65">
        <v>1090</v>
      </c>
      <c r="P21" s="31"/>
      <c r="Q21" s="31"/>
      <c r="R21" s="66"/>
      <c r="S21" s="67">
        <v>3150</v>
      </c>
      <c r="T21" s="66"/>
      <c r="U21" s="66"/>
      <c r="V21" s="66"/>
      <c r="W21" s="68"/>
      <c r="X21" s="38"/>
      <c r="Y21" s="39"/>
      <c r="Z21" s="40"/>
      <c r="AA21" s="41">
        <f t="shared" si="1"/>
        <v>3150</v>
      </c>
      <c r="AB21" s="1"/>
    </row>
    <row r="22" spans="1:28" x14ac:dyDescent="0.5">
      <c r="A22" s="185"/>
      <c r="B22" s="203"/>
      <c r="C22" s="69"/>
      <c r="D22" s="70"/>
      <c r="E22" s="70"/>
      <c r="F22" s="70"/>
      <c r="G22" s="70"/>
      <c r="H22" s="70"/>
      <c r="I22" s="70"/>
      <c r="J22" s="71"/>
      <c r="K22" s="30" t="s">
        <v>78</v>
      </c>
      <c r="L22" s="30"/>
      <c r="M22" s="30" t="s">
        <v>67</v>
      </c>
      <c r="N22" s="73" t="s">
        <v>68</v>
      </c>
      <c r="O22" s="73">
        <v>1090</v>
      </c>
      <c r="P22" s="31"/>
      <c r="Q22" s="31"/>
      <c r="R22" s="66"/>
      <c r="S22" s="67">
        <v>2000</v>
      </c>
      <c r="T22" s="66"/>
      <c r="U22" s="66"/>
      <c r="V22" s="66"/>
      <c r="W22" s="68"/>
      <c r="X22" s="38"/>
      <c r="Y22" s="39"/>
      <c r="Z22" s="40"/>
      <c r="AA22" s="41">
        <f t="shared" si="1"/>
        <v>2000</v>
      </c>
      <c r="AB22" s="1"/>
    </row>
    <row r="23" spans="1:28" ht="31.5" x14ac:dyDescent="0.5">
      <c r="A23" s="185"/>
      <c r="B23" s="203"/>
      <c r="C23" s="69"/>
      <c r="D23" s="70"/>
      <c r="E23" s="70"/>
      <c r="F23" s="70"/>
      <c r="G23" s="70"/>
      <c r="H23" s="70"/>
      <c r="I23" s="70"/>
      <c r="J23" s="71"/>
      <c r="K23" s="30" t="s">
        <v>79</v>
      </c>
      <c r="L23" s="30"/>
      <c r="M23" s="30" t="s">
        <v>80</v>
      </c>
      <c r="N23" s="28" t="s">
        <v>68</v>
      </c>
      <c r="O23" s="28">
        <v>1090</v>
      </c>
      <c r="P23" s="31"/>
      <c r="Q23" s="31"/>
      <c r="R23" s="66"/>
      <c r="S23" s="67">
        <v>1800</v>
      </c>
      <c r="T23" s="66"/>
      <c r="U23" s="66"/>
      <c r="V23" s="66"/>
      <c r="W23" s="68"/>
      <c r="X23" s="38"/>
      <c r="Y23" s="39"/>
      <c r="Z23" s="40"/>
      <c r="AA23" s="41">
        <f t="shared" si="1"/>
        <v>1800</v>
      </c>
      <c r="AB23" s="1"/>
    </row>
    <row r="24" spans="1:28" x14ac:dyDescent="0.5">
      <c r="A24" s="185"/>
      <c r="B24" s="203"/>
      <c r="C24" s="69"/>
      <c r="D24" s="70"/>
      <c r="E24" s="70"/>
      <c r="F24" s="70"/>
      <c r="G24" s="70"/>
      <c r="H24" s="70"/>
      <c r="I24" s="70"/>
      <c r="J24" s="71"/>
      <c r="K24" s="30" t="s">
        <v>81</v>
      </c>
      <c r="L24" s="30"/>
      <c r="M24" s="30" t="s">
        <v>82</v>
      </c>
      <c r="N24" s="28" t="s">
        <v>68</v>
      </c>
      <c r="O24" s="28">
        <v>1070</v>
      </c>
      <c r="P24" s="31"/>
      <c r="Q24" s="31"/>
      <c r="R24" s="66"/>
      <c r="S24" s="67">
        <v>2556</v>
      </c>
      <c r="T24" s="66"/>
      <c r="U24" s="66"/>
      <c r="V24" s="66"/>
      <c r="W24" s="68"/>
      <c r="X24" s="38"/>
      <c r="Y24" s="39"/>
      <c r="Z24" s="40"/>
      <c r="AA24" s="41">
        <f t="shared" si="1"/>
        <v>2556</v>
      </c>
      <c r="AB24" s="1"/>
    </row>
    <row r="25" spans="1:28" ht="24" customHeight="1" x14ac:dyDescent="0.5">
      <c r="A25" s="185"/>
      <c r="B25" s="203"/>
      <c r="C25" s="209" t="s">
        <v>83</v>
      </c>
      <c r="D25" s="210"/>
      <c r="E25" s="210"/>
      <c r="F25" s="210"/>
      <c r="G25" s="210"/>
      <c r="H25" s="210"/>
      <c r="I25" s="210"/>
      <c r="J25" s="210"/>
      <c r="K25" s="210"/>
      <c r="L25" s="210"/>
      <c r="M25" s="210"/>
      <c r="N25" s="210"/>
      <c r="O25" s="210"/>
      <c r="P25" s="210"/>
      <c r="Q25" s="210"/>
      <c r="R25" s="210"/>
      <c r="S25" s="210"/>
      <c r="T25" s="210"/>
      <c r="U25" s="210"/>
      <c r="V25" s="210"/>
      <c r="W25" s="210"/>
      <c r="X25" s="211"/>
      <c r="Y25" s="210"/>
      <c r="Z25" s="210"/>
      <c r="AA25" s="212"/>
      <c r="AB25" s="1"/>
    </row>
    <row r="26" spans="1:28" ht="15" customHeight="1" x14ac:dyDescent="0.5">
      <c r="A26" s="185"/>
      <c r="B26" s="203"/>
      <c r="C26" s="197" t="s">
        <v>84</v>
      </c>
      <c r="D26" s="198"/>
      <c r="E26" s="198"/>
      <c r="F26" s="198"/>
      <c r="G26" s="198"/>
      <c r="H26" s="198"/>
      <c r="I26" s="198"/>
      <c r="J26" s="198"/>
      <c r="K26" s="198"/>
      <c r="L26" s="198"/>
      <c r="M26" s="198"/>
      <c r="N26" s="198"/>
      <c r="O26" s="198"/>
      <c r="P26" s="198"/>
      <c r="Q26" s="199"/>
      <c r="R26" s="74"/>
      <c r="S26" s="44">
        <v>4000</v>
      </c>
      <c r="T26" s="44"/>
      <c r="U26" s="44"/>
      <c r="V26" s="44"/>
      <c r="W26" s="45"/>
      <c r="X26" s="46"/>
      <c r="Y26" s="47"/>
      <c r="Z26" s="48"/>
      <c r="AA26" s="49">
        <f>SUM(R26:W26)</f>
        <v>4000</v>
      </c>
      <c r="AB26" s="1"/>
    </row>
    <row r="27" spans="1:28" ht="15" customHeight="1" x14ac:dyDescent="0.5">
      <c r="A27" s="185"/>
      <c r="B27" s="203"/>
      <c r="C27" s="200" t="s">
        <v>85</v>
      </c>
      <c r="D27" s="201"/>
      <c r="E27" s="201"/>
      <c r="F27" s="201"/>
      <c r="G27" s="201"/>
      <c r="H27" s="201"/>
      <c r="I27" s="201"/>
      <c r="J27" s="201"/>
      <c r="K27" s="201"/>
      <c r="L27" s="201"/>
      <c r="M27" s="201"/>
      <c r="N27" s="201"/>
      <c r="O27" s="201"/>
      <c r="P27" s="201"/>
      <c r="Q27" s="202"/>
      <c r="R27" s="75"/>
      <c r="S27" s="75">
        <v>2</v>
      </c>
      <c r="T27" s="75"/>
      <c r="U27" s="75"/>
      <c r="V27" s="75"/>
      <c r="W27" s="76"/>
      <c r="X27" s="38"/>
      <c r="Y27" s="47"/>
      <c r="Z27" s="48"/>
      <c r="AA27" s="53">
        <f>SUM(R27:W27)</f>
        <v>2</v>
      </c>
      <c r="AB27" s="1"/>
    </row>
    <row r="28" spans="1:28" ht="15" customHeight="1" x14ac:dyDescent="0.5">
      <c r="A28" s="186"/>
      <c r="B28" s="204"/>
      <c r="C28" s="200" t="s">
        <v>86</v>
      </c>
      <c r="D28" s="201"/>
      <c r="E28" s="201"/>
      <c r="F28" s="201"/>
      <c r="G28" s="201"/>
      <c r="H28" s="201"/>
      <c r="I28" s="201"/>
      <c r="J28" s="201"/>
      <c r="K28" s="201"/>
      <c r="L28" s="201"/>
      <c r="M28" s="201"/>
      <c r="N28" s="201"/>
      <c r="O28" s="201"/>
      <c r="P28" s="201"/>
      <c r="Q28" s="202"/>
      <c r="R28" s="56"/>
      <c r="S28" s="56">
        <v>0.2</v>
      </c>
      <c r="T28" s="77"/>
      <c r="U28" s="77"/>
      <c r="V28" s="77"/>
      <c r="W28" s="78"/>
      <c r="X28" s="58"/>
      <c r="Y28" s="59"/>
      <c r="Z28" s="60"/>
      <c r="AA28" s="79">
        <v>0.2</v>
      </c>
      <c r="AB28" s="1"/>
    </row>
    <row r="29" spans="1:28" ht="12" customHeight="1" x14ac:dyDescent="0.5">
      <c r="A29" s="80"/>
      <c r="B29" s="81"/>
      <c r="C29" s="82"/>
      <c r="D29" s="82"/>
      <c r="E29" s="82"/>
      <c r="F29" s="82"/>
      <c r="G29" s="82"/>
      <c r="H29" s="82"/>
      <c r="I29" s="82"/>
      <c r="J29" s="82"/>
      <c r="K29" s="82"/>
      <c r="L29" s="82"/>
      <c r="M29" s="82"/>
      <c r="N29" s="82"/>
      <c r="O29" s="82"/>
      <c r="P29" s="82"/>
      <c r="Q29" s="82"/>
      <c r="R29" s="83"/>
      <c r="S29" s="84"/>
      <c r="T29" s="84"/>
      <c r="U29" s="84"/>
      <c r="V29" s="84"/>
      <c r="W29" s="84"/>
      <c r="X29" s="85"/>
      <c r="Y29" s="82"/>
      <c r="Z29" s="82"/>
      <c r="AA29" s="86"/>
      <c r="AB29" s="1"/>
    </row>
    <row r="30" spans="1:28" ht="24" customHeight="1" x14ac:dyDescent="0.5">
      <c r="A30" s="172" t="s">
        <v>87</v>
      </c>
      <c r="B30" s="174" t="s">
        <v>88</v>
      </c>
      <c r="C30" s="176" t="s">
        <v>89</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8"/>
      <c r="AB30" s="1"/>
    </row>
    <row r="31" spans="1:28" ht="88.5" customHeight="1" x14ac:dyDescent="0.5">
      <c r="A31" s="173"/>
      <c r="B31" s="175"/>
      <c r="C31" s="179" t="s">
        <v>90</v>
      </c>
      <c r="D31" s="180"/>
      <c r="E31" s="180"/>
      <c r="F31" s="180"/>
      <c r="G31" s="180"/>
      <c r="H31" s="180"/>
      <c r="I31" s="180"/>
      <c r="J31" s="180"/>
      <c r="K31" s="180"/>
      <c r="L31" s="180"/>
      <c r="M31" s="180"/>
      <c r="N31" s="180"/>
      <c r="O31" s="180"/>
      <c r="P31" s="180"/>
      <c r="Q31" s="180"/>
      <c r="R31" s="180"/>
      <c r="S31" s="180"/>
      <c r="T31" s="180"/>
      <c r="U31" s="180"/>
      <c r="V31" s="180"/>
      <c r="W31" s="181"/>
      <c r="X31" s="87">
        <f>10000+675+7662+1098.52+8132</f>
        <v>27567.52</v>
      </c>
      <c r="Y31" s="88"/>
      <c r="Z31" s="88"/>
      <c r="AA31" s="89" t="s">
        <v>47</v>
      </c>
      <c r="AB31" s="1"/>
    </row>
    <row r="32" spans="1:28" x14ac:dyDescent="0.5">
      <c r="A32" s="217"/>
      <c r="B32" s="217"/>
      <c r="C32" s="90"/>
      <c r="D32" s="90"/>
      <c r="E32" s="90"/>
      <c r="F32" s="90"/>
      <c r="G32" s="90"/>
      <c r="H32" s="90"/>
      <c r="I32" s="90"/>
      <c r="J32" s="90"/>
      <c r="K32" s="90"/>
      <c r="L32" s="90"/>
      <c r="M32" s="90"/>
      <c r="N32" s="90"/>
      <c r="O32" s="90"/>
      <c r="P32" s="90"/>
      <c r="Q32" s="90"/>
      <c r="R32" s="90"/>
      <c r="S32" s="90"/>
      <c r="T32" s="81"/>
      <c r="U32" s="81"/>
      <c r="V32" s="81"/>
      <c r="W32" s="81"/>
      <c r="X32" s="81"/>
      <c r="Y32" s="81"/>
      <c r="Z32" s="81"/>
      <c r="AA32" s="81"/>
      <c r="AB32" s="1"/>
    </row>
    <row r="33" spans="1:28" ht="24.75" customHeight="1" x14ac:dyDescent="0.5">
      <c r="A33" s="91" t="s">
        <v>91</v>
      </c>
      <c r="B33" s="92"/>
      <c r="C33" s="93" t="s">
        <v>92</v>
      </c>
      <c r="D33" s="93"/>
      <c r="E33" s="93"/>
      <c r="F33" s="93"/>
      <c r="G33" s="93"/>
      <c r="H33" s="93"/>
      <c r="I33" s="93"/>
      <c r="J33" s="93"/>
      <c r="K33" s="93"/>
      <c r="L33" s="93"/>
      <c r="M33" s="93"/>
      <c r="N33" s="93"/>
      <c r="O33" s="93"/>
      <c r="P33" s="93"/>
      <c r="Q33" s="93"/>
      <c r="R33" s="94"/>
      <c r="S33" s="94"/>
      <c r="T33" s="94"/>
      <c r="U33" s="94"/>
      <c r="V33" s="94"/>
      <c r="W33" s="94"/>
      <c r="X33" s="94"/>
      <c r="Y33" s="94"/>
      <c r="Z33" s="94"/>
      <c r="AA33" s="94"/>
      <c r="AB33" s="1"/>
    </row>
    <row r="34" spans="1:28" ht="24.75" customHeight="1" x14ac:dyDescent="0.5">
      <c r="A34" s="91" t="s">
        <v>93</v>
      </c>
      <c r="B34" s="92"/>
      <c r="C34" s="95" t="s">
        <v>94</v>
      </c>
      <c r="D34" s="94"/>
      <c r="E34" s="94"/>
      <c r="F34" s="94"/>
      <c r="G34" s="94"/>
      <c r="H34" s="94"/>
      <c r="I34" s="94"/>
      <c r="J34" s="94"/>
      <c r="K34" s="94"/>
      <c r="L34" s="94"/>
      <c r="M34" s="94"/>
      <c r="N34" s="94"/>
      <c r="O34" s="94"/>
      <c r="P34" s="94"/>
      <c r="Q34" s="94"/>
      <c r="R34" s="94"/>
      <c r="S34" s="94"/>
      <c r="T34" s="94"/>
      <c r="U34" s="94"/>
      <c r="V34" s="94"/>
      <c r="W34" s="94"/>
      <c r="X34" s="94"/>
      <c r="Y34" s="94"/>
      <c r="Z34" s="94"/>
      <c r="AA34" s="94"/>
      <c r="AB34" s="1"/>
    </row>
    <row r="35" spans="1:28" ht="24.75" customHeight="1" x14ac:dyDescent="0.5">
      <c r="A35" s="91" t="s">
        <v>95</v>
      </c>
      <c r="B35" s="96"/>
      <c r="C35" s="218" t="s">
        <v>96</v>
      </c>
      <c r="D35" s="218"/>
      <c r="E35" s="218"/>
      <c r="F35" s="218"/>
      <c r="G35" s="218"/>
      <c r="H35" s="218"/>
      <c r="I35" s="218"/>
      <c r="J35" s="218"/>
      <c r="K35" s="218"/>
      <c r="L35" s="218"/>
      <c r="M35" s="97"/>
      <c r="N35" s="97"/>
      <c r="O35" s="97"/>
      <c r="P35" s="97"/>
      <c r="Q35" s="97"/>
      <c r="R35" s="97"/>
      <c r="S35" s="97"/>
      <c r="T35" s="97"/>
      <c r="U35" s="97"/>
      <c r="V35" s="97"/>
      <c r="W35" s="97"/>
      <c r="X35" s="97"/>
      <c r="Y35" s="97"/>
      <c r="Z35" s="97"/>
      <c r="AA35" s="98"/>
      <c r="AB35" s="1"/>
    </row>
    <row r="36" spans="1:28" ht="24.75" customHeight="1" x14ac:dyDescent="0.5">
      <c r="A36" s="91" t="s">
        <v>97</v>
      </c>
      <c r="B36" s="96"/>
      <c r="C36" s="99" t="s">
        <v>98</v>
      </c>
      <c r="D36" s="99"/>
      <c r="E36" s="99"/>
      <c r="F36" s="99"/>
      <c r="G36" s="99"/>
      <c r="H36" s="99"/>
      <c r="I36" s="99"/>
      <c r="J36" s="99"/>
      <c r="K36" s="99"/>
      <c r="L36" s="99"/>
      <c r="AB36" s="1"/>
    </row>
    <row r="37" spans="1:28" x14ac:dyDescent="0.5">
      <c r="AB37" s="1"/>
    </row>
    <row r="38" spans="1:28" x14ac:dyDescent="0.5">
      <c r="AB38" s="1"/>
    </row>
    <row r="39" spans="1:28" x14ac:dyDescent="0.5">
      <c r="AB39" s="1"/>
    </row>
    <row r="40" spans="1:28" x14ac:dyDescent="0.5">
      <c r="AB40" s="1"/>
    </row>
    <row r="41" spans="1:28" x14ac:dyDescent="0.5">
      <c r="AB41" s="1"/>
    </row>
    <row r="42" spans="1:28" x14ac:dyDescent="0.5">
      <c r="AB42" s="1"/>
    </row>
    <row r="43" spans="1:28" x14ac:dyDescent="0.5">
      <c r="A43" s="219"/>
      <c r="B43" s="219"/>
      <c r="C43" s="214" t="s">
        <v>99</v>
      </c>
      <c r="D43" s="215"/>
      <c r="E43" s="215"/>
      <c r="F43" s="215"/>
      <c r="G43" s="215"/>
      <c r="H43" s="215"/>
      <c r="I43" s="216"/>
      <c r="AB43" s="1"/>
    </row>
    <row r="44" spans="1:28" x14ac:dyDescent="0.5">
      <c r="A44" s="220"/>
      <c r="B44" s="220"/>
      <c r="C44" s="214" t="s">
        <v>100</v>
      </c>
      <c r="D44" s="215"/>
      <c r="E44" s="215"/>
      <c r="F44" s="215"/>
      <c r="G44" s="215"/>
      <c r="H44" s="215"/>
      <c r="I44" s="216"/>
      <c r="AB44" s="1"/>
    </row>
    <row r="45" spans="1:28" x14ac:dyDescent="0.5">
      <c r="A45" s="213"/>
      <c r="B45" s="213"/>
      <c r="C45" s="214" t="s">
        <v>101</v>
      </c>
      <c r="D45" s="215"/>
      <c r="E45" s="215"/>
      <c r="F45" s="215"/>
      <c r="G45" s="215"/>
      <c r="H45" s="215"/>
      <c r="I45" s="216"/>
      <c r="AB45" s="1"/>
    </row>
  </sheetData>
  <sheetProtection algorithmName="SHA-512" hashValue="i1uctIX1pYjaFLnn0tlbGjVgU79PEAk2gM5PcU9Zi6BAvLKZ9lrcYqyEHyewI4gPX7CsjGrurHsZrvJfjmsCtQ==" saltValue="RrGdrpmV6+VMKvtLI9kQhQ==" spinCount="100000" sheet="1" objects="1" scenarios="1"/>
  <mergeCells count="37">
    <mergeCell ref="C26:Q26"/>
    <mergeCell ref="C27:Q27"/>
    <mergeCell ref="C28:Q28"/>
    <mergeCell ref="A45:B45"/>
    <mergeCell ref="C45:I45"/>
    <mergeCell ref="A32:B32"/>
    <mergeCell ref="C35:L35"/>
    <mergeCell ref="A43:B43"/>
    <mergeCell ref="C43:I43"/>
    <mergeCell ref="A44:B44"/>
    <mergeCell ref="C44:I44"/>
    <mergeCell ref="A30:A31"/>
    <mergeCell ref="B30:B31"/>
    <mergeCell ref="C30:AA30"/>
    <mergeCell ref="C31:W31"/>
    <mergeCell ref="C6:H6"/>
    <mergeCell ref="K6:P6"/>
    <mergeCell ref="A8:A28"/>
    <mergeCell ref="B8:B15"/>
    <mergeCell ref="C8:AA8"/>
    <mergeCell ref="C12:AA12"/>
    <mergeCell ref="C13:Q13"/>
    <mergeCell ref="C14:Q14"/>
    <mergeCell ref="C15:Q15"/>
    <mergeCell ref="B16:B28"/>
    <mergeCell ref="C16:AA16"/>
    <mergeCell ref="C25:AA25"/>
    <mergeCell ref="A3:X4"/>
    <mergeCell ref="Y4:AA4"/>
    <mergeCell ref="C5:H5"/>
    <mergeCell ref="K5:P5"/>
    <mergeCell ref="R5:R6"/>
    <mergeCell ref="S5:U5"/>
    <mergeCell ref="V5:W5"/>
    <mergeCell ref="X5:X6"/>
    <mergeCell ref="Y5:Z5"/>
    <mergeCell ref="AA5:AA6"/>
  </mergeCells>
  <printOptions horizontalCentered="1"/>
  <pageMargins left="3.937007874015748E-2" right="3.937007874015748E-2" top="0.74803149606299213" bottom="0.74803149606299213" header="0.31496062992125984" footer="0.31496062992125984"/>
  <pageSetup paperSize="8" scale="30" orientation="landscape" r:id="rId1"/>
  <headerFooter>
    <oddHeader xml:space="preserve">&amp;R&amp;16MITSUBISHI TANABE PHARMA GROUP  
2020
AUSTRIA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AC53-E578-485C-90E6-39D9D53647A8}">
  <dimension ref="A1:N33"/>
  <sheetViews>
    <sheetView workbookViewId="0">
      <selection activeCell="H23" sqref="H23"/>
    </sheetView>
  </sheetViews>
  <sheetFormatPr defaultColWidth="12" defaultRowHeight="12.75" x14ac:dyDescent="0.35"/>
  <cols>
    <col min="1" max="1" width="4.06640625" style="101" customWidth="1"/>
    <col min="2" max="2" width="3.46484375" style="101" customWidth="1"/>
    <col min="3" max="3" width="26.73046875" style="101" customWidth="1"/>
    <col min="4" max="4" width="28.06640625" style="101" customWidth="1"/>
    <col min="5" max="5" width="8.796875" style="101" customWidth="1"/>
    <col min="6" max="6" width="7.53125" style="130" customWidth="1"/>
    <col min="7" max="7" width="10.46484375" style="101" customWidth="1"/>
    <col min="8" max="8" width="9.33203125" style="131" customWidth="1"/>
    <col min="9" max="9" width="9.73046875" style="132" customWidth="1"/>
    <col min="10" max="10" width="11.265625" style="133" bestFit="1" customWidth="1"/>
    <col min="11" max="11" width="10.46484375" style="101" customWidth="1"/>
    <col min="12" max="12" width="11.73046875" style="101" bestFit="1" customWidth="1"/>
    <col min="13" max="13" width="9.06640625" style="101" customWidth="1"/>
    <col min="14" max="16384" width="12" style="101"/>
  </cols>
  <sheetData>
    <row r="1" spans="1:14" x14ac:dyDescent="0.35">
      <c r="A1" s="280" t="s">
        <v>102</v>
      </c>
      <c r="B1" s="281"/>
      <c r="C1" s="281"/>
      <c r="D1" s="281"/>
      <c r="E1" s="281"/>
      <c r="F1" s="281"/>
      <c r="G1" s="281"/>
      <c r="H1" s="281"/>
      <c r="I1" s="281"/>
      <c r="J1" s="281"/>
      <c r="K1" s="281"/>
      <c r="L1" s="281"/>
      <c r="M1" s="100"/>
    </row>
    <row r="2" spans="1:14" ht="13.15" thickBot="1" x14ac:dyDescent="0.4">
      <c r="A2" s="281"/>
      <c r="B2" s="281"/>
      <c r="C2" s="281"/>
      <c r="D2" s="281"/>
      <c r="E2" s="281"/>
      <c r="F2" s="281"/>
      <c r="G2" s="281"/>
      <c r="H2" s="281"/>
      <c r="I2" s="281"/>
      <c r="J2" s="281"/>
      <c r="K2" s="281"/>
      <c r="L2" s="281"/>
      <c r="M2" s="100"/>
    </row>
    <row r="3" spans="1:14" x14ac:dyDescent="0.35">
      <c r="A3" s="282" t="s">
        <v>103</v>
      </c>
      <c r="B3" s="283"/>
      <c r="C3" s="283"/>
      <c r="D3" s="283"/>
      <c r="E3" s="283"/>
      <c r="F3" s="283"/>
      <c r="G3" s="283"/>
      <c r="H3" s="283"/>
      <c r="I3" s="283"/>
      <c r="J3" s="283"/>
      <c r="K3" s="283"/>
      <c r="L3" s="284"/>
      <c r="M3" s="100"/>
    </row>
    <row r="4" spans="1:14" ht="55.9" customHeight="1" x14ac:dyDescent="0.35">
      <c r="A4" s="285"/>
      <c r="B4" s="286"/>
      <c r="C4" s="289" t="s">
        <v>104</v>
      </c>
      <c r="D4" s="289"/>
      <c r="E4" s="289"/>
      <c r="F4" s="290" t="s">
        <v>105</v>
      </c>
      <c r="G4" s="290"/>
      <c r="H4" s="257" t="s">
        <v>106</v>
      </c>
      <c r="I4" s="291"/>
      <c r="J4" s="292"/>
      <c r="K4" s="293" t="s">
        <v>107</v>
      </c>
      <c r="L4" s="294"/>
      <c r="M4" s="100"/>
      <c r="N4" s="102"/>
    </row>
    <row r="5" spans="1:14" ht="66.400000000000006" customHeight="1" thickBot="1" x14ac:dyDescent="0.4">
      <c r="A5" s="287"/>
      <c r="B5" s="288"/>
      <c r="C5" s="138" t="s">
        <v>108</v>
      </c>
      <c r="D5" s="138" t="s">
        <v>109</v>
      </c>
      <c r="E5" s="138" t="s">
        <v>110</v>
      </c>
      <c r="F5" s="142" t="s">
        <v>111</v>
      </c>
      <c r="G5" s="138" t="s">
        <v>112</v>
      </c>
      <c r="H5" s="138" t="s">
        <v>113</v>
      </c>
      <c r="I5" s="143" t="s">
        <v>114</v>
      </c>
      <c r="J5" s="142" t="s">
        <v>115</v>
      </c>
      <c r="K5" s="138" t="s">
        <v>116</v>
      </c>
      <c r="L5" s="144" t="s">
        <v>117</v>
      </c>
      <c r="M5" s="100"/>
    </row>
    <row r="6" spans="1:14" ht="20.25" x14ac:dyDescent="0.35">
      <c r="A6" s="268" t="s">
        <v>118</v>
      </c>
      <c r="B6" s="270"/>
      <c r="C6" s="139" t="s">
        <v>119</v>
      </c>
      <c r="D6" s="140" t="s">
        <v>120</v>
      </c>
      <c r="E6" s="118"/>
      <c r="F6" s="117"/>
      <c r="G6" s="117"/>
      <c r="H6" s="128">
        <v>412.65</v>
      </c>
      <c r="I6" s="141">
        <v>180</v>
      </c>
      <c r="J6" s="128"/>
      <c r="K6" s="128"/>
      <c r="L6" s="128"/>
      <c r="M6" s="100"/>
    </row>
    <row r="7" spans="1:14" x14ac:dyDescent="0.35">
      <c r="A7" s="268"/>
      <c r="B7" s="270"/>
      <c r="C7" s="103" t="s">
        <v>121</v>
      </c>
      <c r="D7" s="104" t="s">
        <v>122</v>
      </c>
      <c r="E7" s="105"/>
      <c r="F7" s="106"/>
      <c r="G7" s="106"/>
      <c r="H7" s="107"/>
      <c r="I7" s="108">
        <v>180</v>
      </c>
      <c r="J7" s="107"/>
      <c r="K7" s="107"/>
      <c r="L7" s="107"/>
      <c r="M7" s="100"/>
    </row>
    <row r="8" spans="1:14" ht="20.25" x14ac:dyDescent="0.35">
      <c r="A8" s="268"/>
      <c r="B8" s="270"/>
      <c r="C8" s="103" t="s">
        <v>144</v>
      </c>
      <c r="D8" s="104" t="s">
        <v>123</v>
      </c>
      <c r="E8" s="105"/>
      <c r="F8" s="106"/>
      <c r="G8" s="106"/>
      <c r="H8" s="107">
        <v>665.88</v>
      </c>
      <c r="I8" s="108"/>
      <c r="J8" s="107"/>
      <c r="K8" s="107"/>
      <c r="L8" s="107"/>
      <c r="M8" s="100"/>
    </row>
    <row r="9" spans="1:14" ht="13.15" thickBot="1" x14ac:dyDescent="0.4">
      <c r="A9" s="269"/>
      <c r="B9" s="271"/>
      <c r="C9" s="109"/>
      <c r="D9" s="110"/>
      <c r="E9" s="111"/>
      <c r="F9" s="112"/>
      <c r="G9" s="112"/>
      <c r="H9" s="113"/>
      <c r="I9" s="114"/>
      <c r="J9" s="113"/>
      <c r="K9" s="113"/>
      <c r="L9" s="113"/>
      <c r="M9" s="100"/>
    </row>
    <row r="10" spans="1:14" ht="30.75" x14ac:dyDescent="0.35">
      <c r="A10" s="263" t="s">
        <v>124</v>
      </c>
      <c r="B10" s="272"/>
      <c r="C10" s="115" t="s">
        <v>66</v>
      </c>
      <c r="D10" s="116" t="s">
        <v>125</v>
      </c>
      <c r="E10" s="274"/>
      <c r="F10" s="117"/>
      <c r="G10" s="118"/>
      <c r="H10" s="119"/>
      <c r="I10" s="120"/>
      <c r="J10" s="108">
        <v>5347.72</v>
      </c>
      <c r="K10" s="118"/>
      <c r="L10" s="118"/>
      <c r="M10" s="100"/>
    </row>
    <row r="11" spans="1:14" ht="20.65" x14ac:dyDescent="0.35">
      <c r="A11" s="264"/>
      <c r="B11" s="273"/>
      <c r="C11" s="115" t="s">
        <v>69</v>
      </c>
      <c r="D11" s="116" t="s">
        <v>126</v>
      </c>
      <c r="E11" s="275"/>
      <c r="F11" s="106"/>
      <c r="G11" s="105"/>
      <c r="H11" s="121"/>
      <c r="I11" s="122"/>
      <c r="J11" s="108">
        <v>1000</v>
      </c>
      <c r="K11" s="105"/>
      <c r="L11" s="105"/>
      <c r="M11" s="100"/>
    </row>
    <row r="12" spans="1:14" x14ac:dyDescent="0.35">
      <c r="A12" s="264"/>
      <c r="B12" s="273"/>
      <c r="C12" s="115" t="s">
        <v>72</v>
      </c>
      <c r="D12" s="116" t="s">
        <v>127</v>
      </c>
      <c r="E12" s="275"/>
      <c r="F12" s="106"/>
      <c r="G12" s="105"/>
      <c r="H12" s="121"/>
      <c r="I12" s="122"/>
      <c r="J12" s="108">
        <v>3233</v>
      </c>
      <c r="K12" s="105"/>
      <c r="L12" s="105"/>
      <c r="M12" s="100"/>
    </row>
    <row r="13" spans="1:14" ht="20.65" x14ac:dyDescent="0.35">
      <c r="A13" s="264"/>
      <c r="B13" s="273"/>
      <c r="C13" s="115" t="s">
        <v>75</v>
      </c>
      <c r="D13" s="116" t="s">
        <v>127</v>
      </c>
      <c r="E13" s="275"/>
      <c r="F13" s="106"/>
      <c r="G13" s="105"/>
      <c r="H13" s="121"/>
      <c r="I13" s="122"/>
      <c r="J13" s="108">
        <v>4000</v>
      </c>
      <c r="K13" s="105"/>
      <c r="L13" s="105"/>
      <c r="M13" s="100"/>
    </row>
    <row r="14" spans="1:14" x14ac:dyDescent="0.35">
      <c r="A14" s="264"/>
      <c r="B14" s="273"/>
      <c r="C14" s="115" t="s">
        <v>76</v>
      </c>
      <c r="D14" s="116" t="s">
        <v>128</v>
      </c>
      <c r="E14" s="275"/>
      <c r="F14" s="106"/>
      <c r="G14" s="105"/>
      <c r="H14" s="121"/>
      <c r="I14" s="122"/>
      <c r="J14" s="108">
        <v>3150</v>
      </c>
      <c r="K14" s="105"/>
      <c r="L14" s="105"/>
      <c r="M14" s="100"/>
    </row>
    <row r="15" spans="1:14" ht="20.65" x14ac:dyDescent="0.35">
      <c r="A15" s="264"/>
      <c r="B15" s="273"/>
      <c r="C15" s="115" t="s">
        <v>78</v>
      </c>
      <c r="D15" s="116" t="s">
        <v>125</v>
      </c>
      <c r="E15" s="275"/>
      <c r="F15" s="106"/>
      <c r="G15" s="105"/>
      <c r="H15" s="121"/>
      <c r="I15" s="122"/>
      <c r="J15" s="108">
        <v>2000</v>
      </c>
      <c r="K15" s="105"/>
      <c r="L15" s="105"/>
      <c r="M15" s="100"/>
    </row>
    <row r="16" spans="1:14" ht="30.75" x14ac:dyDescent="0.35">
      <c r="A16" s="264"/>
      <c r="B16" s="273"/>
      <c r="C16" s="115" t="s">
        <v>79</v>
      </c>
      <c r="D16" s="116" t="s">
        <v>129</v>
      </c>
      <c r="E16" s="275"/>
      <c r="F16" s="106"/>
      <c r="G16" s="105"/>
      <c r="H16" s="121"/>
      <c r="I16" s="122"/>
      <c r="J16" s="108">
        <v>1800</v>
      </c>
      <c r="K16" s="105"/>
      <c r="L16" s="105"/>
      <c r="M16" s="100"/>
    </row>
    <row r="17" spans="1:13" x14ac:dyDescent="0.35">
      <c r="A17" s="264"/>
      <c r="B17" s="273"/>
      <c r="C17" s="115" t="s">
        <v>81</v>
      </c>
      <c r="D17" s="116" t="s">
        <v>130</v>
      </c>
      <c r="E17" s="275"/>
      <c r="F17" s="106"/>
      <c r="G17" s="105"/>
      <c r="H17" s="121"/>
      <c r="I17" s="122"/>
      <c r="J17" s="108">
        <v>2556</v>
      </c>
      <c r="K17" s="105"/>
      <c r="L17" s="105"/>
      <c r="M17" s="100"/>
    </row>
    <row r="18" spans="1:13" x14ac:dyDescent="0.35">
      <c r="A18" s="264"/>
      <c r="B18" s="273"/>
      <c r="C18" s="123"/>
      <c r="D18" s="124"/>
      <c r="E18" s="275"/>
      <c r="F18" s="106"/>
      <c r="G18" s="105"/>
      <c r="H18" s="121"/>
      <c r="I18" s="122"/>
      <c r="J18" s="125"/>
      <c r="K18" s="105"/>
      <c r="L18" s="105"/>
      <c r="M18" s="100"/>
    </row>
    <row r="19" spans="1:13" x14ac:dyDescent="0.35">
      <c r="A19" s="276" t="s">
        <v>131</v>
      </c>
      <c r="B19" s="277"/>
      <c r="C19" s="277"/>
      <c r="D19" s="277"/>
      <c r="E19" s="277"/>
      <c r="F19" s="277"/>
      <c r="G19" s="277"/>
      <c r="H19" s="277"/>
      <c r="I19" s="277"/>
      <c r="J19" s="277"/>
      <c r="K19" s="277"/>
      <c r="L19" s="277"/>
      <c r="M19" s="100"/>
    </row>
    <row r="20" spans="1:13" x14ac:dyDescent="0.35">
      <c r="A20" s="278"/>
      <c r="B20" s="279"/>
      <c r="C20" s="279"/>
      <c r="D20" s="279"/>
      <c r="E20" s="279"/>
      <c r="F20" s="279"/>
      <c r="G20" s="279"/>
      <c r="H20" s="279"/>
      <c r="I20" s="279"/>
      <c r="J20" s="279"/>
      <c r="K20" s="279"/>
      <c r="L20" s="279"/>
      <c r="M20" s="100"/>
    </row>
    <row r="21" spans="1:13" ht="29.35" customHeight="1" x14ac:dyDescent="0.35">
      <c r="A21" s="228" t="s">
        <v>132</v>
      </c>
      <c r="B21" s="255" t="s">
        <v>133</v>
      </c>
      <c r="C21" s="257" t="s">
        <v>134</v>
      </c>
      <c r="D21" s="258"/>
      <c r="E21" s="259"/>
      <c r="F21" s="106"/>
      <c r="G21" s="105"/>
      <c r="H21" s="107">
        <v>812.85</v>
      </c>
      <c r="I21" s="107">
        <v>375</v>
      </c>
      <c r="J21" s="107"/>
      <c r="K21" s="126"/>
      <c r="L21" s="126">
        <v>9300</v>
      </c>
    </row>
    <row r="22" spans="1:13" ht="29.35" customHeight="1" thickBot="1" x14ac:dyDescent="0.4">
      <c r="A22" s="229"/>
      <c r="B22" s="256"/>
      <c r="C22" s="260" t="s">
        <v>135</v>
      </c>
      <c r="D22" s="261"/>
      <c r="E22" s="262"/>
      <c r="F22" s="112"/>
      <c r="G22" s="111"/>
      <c r="H22" s="127">
        <v>3</v>
      </c>
      <c r="I22" s="127">
        <v>2</v>
      </c>
      <c r="J22" s="113"/>
      <c r="K22" s="111"/>
      <c r="L22" s="111">
        <v>4</v>
      </c>
    </row>
    <row r="23" spans="1:13" ht="29.35" customHeight="1" x14ac:dyDescent="0.35">
      <c r="A23" s="263" t="s">
        <v>124</v>
      </c>
      <c r="B23" s="256"/>
      <c r="C23" s="265" t="s">
        <v>134</v>
      </c>
      <c r="D23" s="266"/>
      <c r="E23" s="267"/>
      <c r="F23" s="117"/>
      <c r="G23" s="118"/>
      <c r="H23" s="119"/>
      <c r="I23" s="120"/>
      <c r="J23" s="128">
        <v>4000</v>
      </c>
      <c r="K23" s="118"/>
      <c r="L23" s="118"/>
    </row>
    <row r="24" spans="1:13" ht="29.35" customHeight="1" x14ac:dyDescent="0.35">
      <c r="A24" s="264"/>
      <c r="B24" s="256"/>
      <c r="C24" s="257" t="s">
        <v>135</v>
      </c>
      <c r="D24" s="258"/>
      <c r="E24" s="259"/>
      <c r="F24" s="106"/>
      <c r="G24" s="105"/>
      <c r="H24" s="121"/>
      <c r="I24" s="122"/>
      <c r="J24" s="129">
        <v>2</v>
      </c>
      <c r="K24" s="105"/>
      <c r="L24" s="105"/>
    </row>
    <row r="25" spans="1:13" x14ac:dyDescent="0.35">
      <c r="A25" s="227"/>
      <c r="B25" s="227"/>
      <c r="C25" s="227"/>
      <c r="D25" s="227"/>
      <c r="E25" s="227"/>
      <c r="F25" s="227"/>
      <c r="G25" s="227"/>
      <c r="H25" s="227"/>
      <c r="I25" s="227"/>
      <c r="J25" s="227"/>
      <c r="K25" s="227"/>
      <c r="L25" s="227"/>
    </row>
    <row r="26" spans="1:13" x14ac:dyDescent="0.35">
      <c r="A26" s="228" t="s">
        <v>136</v>
      </c>
      <c r="B26" s="230" t="s">
        <v>137</v>
      </c>
      <c r="C26" s="231"/>
      <c r="D26" s="231"/>
      <c r="E26" s="232"/>
      <c r="F26" s="232"/>
      <c r="G26" s="232"/>
      <c r="H26" s="232"/>
      <c r="I26" s="232"/>
      <c r="J26" s="232"/>
      <c r="K26" s="233"/>
      <c r="L26" s="237">
        <v>27567.52</v>
      </c>
    </row>
    <row r="27" spans="1:13" ht="13.15" thickBot="1" x14ac:dyDescent="0.4">
      <c r="A27" s="229"/>
      <c r="B27" s="234"/>
      <c r="C27" s="235"/>
      <c r="D27" s="235"/>
      <c r="E27" s="235"/>
      <c r="F27" s="235"/>
      <c r="G27" s="235"/>
      <c r="H27" s="235"/>
      <c r="I27" s="235"/>
      <c r="J27" s="235"/>
      <c r="K27" s="236"/>
      <c r="L27" s="238"/>
    </row>
    <row r="28" spans="1:13" x14ac:dyDescent="0.35">
      <c r="D28" s="239"/>
      <c r="E28" s="239"/>
    </row>
    <row r="29" spans="1:13" ht="13.15" thickBot="1" x14ac:dyDescent="0.4">
      <c r="A29" s="240" t="s">
        <v>138</v>
      </c>
      <c r="B29" s="241"/>
      <c r="C29" s="241"/>
      <c r="D29" s="241"/>
      <c r="E29" s="242"/>
      <c r="G29" s="243" t="s">
        <v>139</v>
      </c>
      <c r="H29" s="244"/>
      <c r="I29" s="244"/>
      <c r="J29" s="244"/>
      <c r="K29" s="244"/>
      <c r="L29" s="245"/>
    </row>
    <row r="30" spans="1:13" x14ac:dyDescent="0.35">
      <c r="A30" s="252" t="s">
        <v>132</v>
      </c>
      <c r="B30" s="239" t="s">
        <v>140</v>
      </c>
      <c r="C30" s="239"/>
      <c r="D30" s="253" t="s">
        <v>140</v>
      </c>
      <c r="E30" s="254"/>
      <c r="G30" s="246"/>
      <c r="H30" s="247"/>
      <c r="I30" s="247"/>
      <c r="J30" s="247"/>
      <c r="K30" s="247"/>
      <c r="L30" s="248"/>
    </row>
    <row r="31" spans="1:13" x14ac:dyDescent="0.35">
      <c r="A31" s="221" t="s">
        <v>124</v>
      </c>
      <c r="B31" s="222" t="s">
        <v>141</v>
      </c>
      <c r="C31" s="222"/>
      <c r="D31" s="223" t="s">
        <v>142</v>
      </c>
      <c r="E31" s="224"/>
      <c r="G31" s="249"/>
      <c r="H31" s="250"/>
      <c r="I31" s="250"/>
      <c r="J31" s="250"/>
      <c r="K31" s="250"/>
      <c r="L31" s="251"/>
    </row>
    <row r="32" spans="1:13" x14ac:dyDescent="0.35">
      <c r="A32" s="225"/>
      <c r="B32" s="226"/>
      <c r="C32" s="226"/>
      <c r="G32" s="134"/>
      <c r="H32" s="135"/>
      <c r="I32" s="136"/>
      <c r="J32" s="137"/>
      <c r="K32" s="134"/>
    </row>
    <row r="33" spans="7:11" x14ac:dyDescent="0.35">
      <c r="G33" s="134"/>
      <c r="H33" s="135"/>
      <c r="I33" s="136"/>
      <c r="J33" s="137"/>
      <c r="K33" s="134"/>
    </row>
  </sheetData>
  <sheetProtection algorithmName="SHA-512" hashValue="DICat8oLJOFBPk7WgZET9Y+tqCL8Y6zVWITzRtjhHA2mKY+nJnOW+JdpuL1jkRetNDaKMxWRPu1o8bFMkC/UxA==" saltValue="uQzJoMn+iUmyzXuVYWqVVw==" spinCount="100000" sheet="1" objects="1" scenarios="1"/>
  <mergeCells count="33">
    <mergeCell ref="A19:L20"/>
    <mergeCell ref="A1:L2"/>
    <mergeCell ref="A3:L3"/>
    <mergeCell ref="A4:B5"/>
    <mergeCell ref="C4:E4"/>
    <mergeCell ref="F4:G4"/>
    <mergeCell ref="H4:J4"/>
    <mergeCell ref="K4:L4"/>
    <mergeCell ref="A6:A9"/>
    <mergeCell ref="B6:B9"/>
    <mergeCell ref="A10:A18"/>
    <mergeCell ref="B10:B18"/>
    <mergeCell ref="E10:E18"/>
    <mergeCell ref="A21:A22"/>
    <mergeCell ref="B21:B24"/>
    <mergeCell ref="C21:E21"/>
    <mergeCell ref="C22:E22"/>
    <mergeCell ref="A23:A24"/>
    <mergeCell ref="C23:E23"/>
    <mergeCell ref="C24:E24"/>
    <mergeCell ref="A31:C31"/>
    <mergeCell ref="D31:E31"/>
    <mergeCell ref="A32:C32"/>
    <mergeCell ref="A25:L25"/>
    <mergeCell ref="A26:A27"/>
    <mergeCell ref="B26:K27"/>
    <mergeCell ref="L26:L27"/>
    <mergeCell ref="D28:E28"/>
    <mergeCell ref="A29:C29"/>
    <mergeCell ref="D29:E29"/>
    <mergeCell ref="G29:L31"/>
    <mergeCell ref="A30:C30"/>
    <mergeCell ref="D30:E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Austria - English</vt:lpstr>
      <vt:lpstr>Austria - German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2021-03-25T15:15:38Z</dcterms:created>
  <dcterms:modified xsi:type="dcterms:W3CDTF">2021-06-28T09:10:51Z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