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0F0F69BE-A3CC-44C4-BD69-EEAB11C29EE5}" xr6:coauthVersionLast="45" xr6:coauthVersionMax="45" xr10:uidLastSave="{00000000-0000-0000-0000-000000000000}"/>
  <workbookProtection workbookAlgorithmName="SHA-512" workbookHashValue="SYMAHCmaN4fWZwhogk2aNHbKMWmRhUmeFrSerLafl2j6s5HIXD/LEmckaA1NEcjIjtVs346/Jpd4XHI+rmEtmA==" workbookSaltValue="cuNdsaHXamfWIUuct66C2w==" workbookSpinCount="100000" lockStructure="1"/>
  <bookViews>
    <workbookView xWindow="40942" yWindow="4732" windowWidth="28995" windowHeight="15795" xr2:uid="{48F53D5D-4799-484C-A04D-0F592845AB28}"/>
  </bookViews>
  <sheets>
    <sheet name="Switzerland- English" sheetId="1" r:id="rId1"/>
    <sheet name="Switzerland - German &amp; Frenc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1" l="1"/>
  <c r="AA27" i="1"/>
  <c r="AA26" i="1"/>
  <c r="AA25" i="1"/>
  <c r="AA24" i="1"/>
  <c r="AA23" i="1"/>
  <c r="AA22" i="1"/>
  <c r="AA21" i="1"/>
  <c r="AA20" i="1"/>
  <c r="AA19" i="1"/>
  <c r="AA18" i="1"/>
  <c r="AA17" i="1"/>
  <c r="AA10" i="1"/>
  <c r="AA9" i="1"/>
</calcChain>
</file>

<file path=xl/sharedStrings.xml><?xml version="1.0" encoding="utf-8"?>
<sst xmlns="http://schemas.openxmlformats.org/spreadsheetml/2006/main" count="239" uniqueCount="172">
  <si>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</si>
  <si>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</si>
  <si>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</si>
  <si>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</si>
  <si>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</si>
  <si>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</si>
  <si>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</si>
  <si>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</si>
  <si>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</si>
  <si>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</si>
  <si>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</si>
  <si>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</si>
  <si>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</si>
  <si>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</si>
  <si>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</si>
  <si>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</si>
  <si>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</si>
  <si>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</si>
  <si>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</si>
  <si>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</si>
  <si>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</si>
  <si>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</si>
  <si>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</si>
  <si>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</si>
  <si>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</si>
  <si>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</si>
  <si>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</si>
  <si>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</si>
  <si>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</si>
  <si>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</si>
  <si>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</si>
  <si>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</si>
  <si>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</si>
  <si>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</si>
  <si>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</si>
  <si>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</si>
  <si>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</si>
  <si>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</si>
  <si>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</si>
  <si>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Dr</t>
  </si>
  <si>
    <t>Taishi</t>
  </si>
  <si>
    <t>Okuno</t>
  </si>
  <si>
    <t>Cardiology</t>
  </si>
  <si>
    <t>Bern</t>
  </si>
  <si>
    <t>Switzerland</t>
  </si>
  <si>
    <t>Bern University Hospital</t>
  </si>
  <si>
    <t>Dept of Cardiology Swiss Cardiovascular Center Inselspital</t>
  </si>
  <si>
    <t>University of Bern</t>
  </si>
  <si>
    <t>CH 3010</t>
  </si>
  <si>
    <t>N/A</t>
  </si>
  <si>
    <t>Prof. Dr</t>
  </si>
  <si>
    <t xml:space="preserve">Markus </t>
  </si>
  <si>
    <t>Weber</t>
  </si>
  <si>
    <t>Neurology</t>
  </si>
  <si>
    <t>St.Gallen</t>
  </si>
  <si>
    <t>Kantonsspital St. Gallen</t>
  </si>
  <si>
    <t>Rorschacher Str. 95</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</si>
  <si>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</si>
  <si>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</si>
  <si>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</si>
  <si>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</si>
  <si>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</si>
  <si>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</si>
  <si>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</si>
  <si>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t>EOC - Ente Ospedaliero Cantonale</t>
  </si>
  <si>
    <t>Via Lugano 4b</t>
  </si>
  <si>
    <t>Bellizona</t>
  </si>
  <si>
    <t>ALS Clinic</t>
  </si>
  <si>
    <t>St. Gallen</t>
  </si>
  <si>
    <t>Schweizerische Muskelgesellschaft</t>
  </si>
  <si>
    <t>Kanzleistr. 80</t>
  </si>
  <si>
    <t>Zürich</t>
  </si>
  <si>
    <t>Schweizerische Gesellschaft für klinische Neurophysiologie</t>
  </si>
  <si>
    <t>Blumenweg 13</t>
  </si>
  <si>
    <t>Oberentfelden</t>
  </si>
  <si>
    <t>Vitasphére Gesundheitszentrum Bützberg</t>
  </si>
  <si>
    <t>Bernstr. 37</t>
  </si>
  <si>
    <t>Bützberg</t>
  </si>
  <si>
    <t>Centre hospitalier universitaire vaudois (CHUV)</t>
  </si>
  <si>
    <t>Rue du Bugnon 21</t>
  </si>
  <si>
    <t>Lausanne</t>
  </si>
  <si>
    <t>Inselspital Bern</t>
  </si>
  <si>
    <t xml:space="preserve">Freiburgstr. </t>
  </si>
  <si>
    <t>Zentrum für perioperative Thrombose und Hämostase</t>
  </si>
  <si>
    <t>Seefeldstr. 224</t>
  </si>
  <si>
    <t>Neurozentrum Oberaargau</t>
  </si>
  <si>
    <t>St. Urbanstr. 22</t>
  </si>
  <si>
    <t>Langenthal</t>
  </si>
  <si>
    <t>Verein zur Förderung der perioperativen Medizin</t>
  </si>
  <si>
    <t>Neuhofstr. 14</t>
  </si>
  <si>
    <t>Schindellegi</t>
  </si>
  <si>
    <t>Universitätsspital Zürich</t>
  </si>
  <si>
    <t>Frauenklinikstr. 26</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</si>
  <si>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</si>
  <si>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</si>
  <si>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</si>
  <si>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</si>
  <si>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</si>
  <si>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</si>
  <si>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</si>
  <si>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</si>
  <si>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</si>
  <si>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</si>
  <si>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</si>
  <si>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</si>
  <si>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</si>
  <si>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</si>
  <si>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</si>
  <si>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</si>
  <si>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</si>
  <si>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</si>
  <si>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</si>
  <si>
    <t>Veröffentlichungsvorlage PKK - Transparenzregelung</t>
  </si>
  <si>
    <t>Datenerfassung - Gemäss Pharmakooperationskodex</t>
  </si>
  <si>
    <t>Saisie des données - Conformément au Code de coopération pharmaceutique</t>
  </si>
  <si>
    <t>Name</t>
  </si>
  <si>
    <t xml:space="preserve">Praxis- (HCP) oder Geschäftsadresse (HCO)
</t>
  </si>
  <si>
    <t xml:space="preserve">Arztnummer
(falls vorhanden)
</t>
  </si>
  <si>
    <t xml:space="preserve">Finanzielle oder 
materielle Spenden sowie Förderungen
</t>
  </si>
  <si>
    <t>Geldwerte Leistungen im Zusammenhang mit Veranstaltungen</t>
  </si>
  <si>
    <t>Dienstleistungs- und 
Beratungshonorare</t>
  </si>
  <si>
    <t>nom</t>
  </si>
  <si>
    <t>Adresse du cabinet (HCP) ou du magasin (HCO)</t>
  </si>
  <si>
    <t>numéro du HCP (si disponsible)</t>
  </si>
  <si>
    <t>Dépenses et 
aides financières ou matérielles</t>
  </si>
  <si>
    <t>Prestations appréciables en argent liées à des manifestations</t>
  </si>
  <si>
    <t>Honoraires des prestations et 
conseil</t>
  </si>
  <si>
    <t>Unterstützung von Organisationen
oder von dessen mit der Durchführung der Veranstaltung beauftragte Dritte</t>
  </si>
  <si>
    <t>Tagungs- und 
Teilnahmegebühren</t>
  </si>
  <si>
    <t>Reise- und
Übernachtungs-kosten</t>
  </si>
  <si>
    <t>Honorare</t>
  </si>
  <si>
    <t xml:space="preserve">Reise- und
Übernachtungskos-ten / Auslagenersatz </t>
  </si>
  <si>
    <t>Soutien d'organisations ou des tiers chargés de mettre en oeuvre la manifestation</t>
  </si>
  <si>
    <t>Droits des participation
aux congrès</t>
  </si>
  <si>
    <t>Frais de transport et d'hébergement</t>
  </si>
  <si>
    <t>Honoraires</t>
  </si>
  <si>
    <t>Frais de transport 
et d'hébergement / remboursement des frais</t>
  </si>
  <si>
    <t>HCPs (AFK / RP)</t>
  </si>
  <si>
    <t>INDIVIDUALISIERTE OFFENLEGUNG FÜR ANGEHÖRIGE DER FACHKREISE</t>
  </si>
  <si>
    <t>PUBLICATION PERSONNALISEE POUR LES REPRESENTANTS DE LA PROFESSION</t>
  </si>
  <si>
    <t>Dr.med Taishi Okuno</t>
  </si>
  <si>
    <t>Bern University Hospital, Dept of Cardiology Swiss Cardiovascular Center Inselspital, University of Bern</t>
  </si>
  <si>
    <t>CHF 421.82</t>
  </si>
  <si>
    <t>Prof. Dr. med. Markus Weber</t>
  </si>
  <si>
    <t>Kantonsspital St. Gallen, Rorschacher Str. 95</t>
  </si>
  <si>
    <t>CHF 5191.00</t>
  </si>
  <si>
    <t>AGGREGIERTE OFFENLEGUNG FÜR ANGEHÖRIGE DER FACHKREISE</t>
  </si>
  <si>
    <t>PUBLICATION NON-PERSONNALISEE POUR LES REPRESENTANTS DE LA PROFESSION</t>
  </si>
  <si>
    <t>Gesamtbetrag 
Total</t>
  </si>
  <si>
    <t>Gesamtzahl der Empfänger geldwerter Leistungen pro Unterart
Nombre total de bénéficaires de prestations appréciables en argent par sous-catégorie</t>
  </si>
  <si>
    <t>Prozentualer Anteil im Verhältnis zu allen AFK-Empfängern geldwerter Leistungen pro Unterart
Pourcentage par rapport à tous les RP bénéficiant de prestations appréciables en argent par sous-catégorie</t>
  </si>
  <si>
    <t>HCOs (IFK / IP)</t>
  </si>
  <si>
    <t>INDIVIDUALISIERTE OFFENLEGUNG FÜR INSTITUTIONEN</t>
  </si>
  <si>
    <t>PUBLICATION PERSONNALISEE POUR LES INSTITUTIONS</t>
  </si>
  <si>
    <t>ALS Clinic, Rorschacher Str. 95</t>
  </si>
  <si>
    <t>AGGREGIERTE OFFENLEGUNG FÜR INSTITUTIONEN</t>
  </si>
  <si>
    <t>PUBLICATION NON-PERSONNALISEE POUR LES INSTITUTIONS</t>
  </si>
  <si>
    <t>n.a.</t>
  </si>
  <si>
    <t>Prozentualer Anteil im Verhältnis zu allen AFK-Empfängern geldwerter Leistungen pro Unterart
Pourcentage par rapport à tous les IP bénéficiant de prestations appréciables en argent par sous-catégorie</t>
  </si>
  <si>
    <t>F &amp; E 
R &amp; D</t>
  </si>
  <si>
    <t>AGGREGIERTE OFFENLEGUNG FÜR FORSCHUNG UND ENTWICKLUNG</t>
  </si>
  <si>
    <t>PUBLICATION NON-PERSONNALISEE POUR LA RECHERCHE ET LE DEVELOPPMENT</t>
  </si>
  <si>
    <t>Geldwerte Leistungen im Zusammenhang mit Forschung und Entwicklung
Prestations appréciables en argent liées à la recherche et au développement</t>
  </si>
  <si>
    <t>PO
OP</t>
  </si>
  <si>
    <t>ZUSAMMENARBEIT MIT PATIENTENORGANISATIONEN</t>
  </si>
  <si>
    <t>COLLABORATION AVEC DES ORGANISATIONS DE PATIENTS</t>
  </si>
  <si>
    <t>Geldwerte Leistungen/Unterstützung im Zusammenhang mit Patientenorganisationen
Prestations appréciables en argent/aides liées à des organisations de patients</t>
  </si>
  <si>
    <t>Mitsubishi Tanabe Pharma Group, Zweigniederlassung Schweiz - Veröffentlichungszeitraum: 01.01.2020 bis 31.12.2020 - Veröffentlichungsdatum: 30.06.2021</t>
  </si>
  <si>
    <t>Berichterstattung (Kalenderjahr): 2020</t>
  </si>
  <si>
    <t>Période du rapport (année calendaire): 2020</t>
  </si>
  <si>
    <t>Tag der Veröffentlichung: 30.06.2021</t>
  </si>
  <si>
    <t>Jour de la publication: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</si>
</sst>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CHF]\ #,##0.00;[Red]\-[$CHF]\ #,##0.00"/>
    <numFmt numFmtId="165" formatCode="[$EUR]\ #,##0.00;[Red]\-[$EUR]\ #,##0.00"/>
    <numFmt numFmtId="166" formatCode="[$CHF-807]\ #,##0.00;[Red][$CHF-807]\ \-#,##0.00"/>
    <numFmt numFmtId="167" formatCode="[$CHF-807]\ #,##0.00;[$CHF-807]\ \-#,##0.00"/>
    <numFmt numFmtId="168" formatCode="[$CHF-807]\ #,##0.00;[Red][$CHF-807]\ #,##0.00"/>
    <numFmt numFmtId="169" formatCode="[$CHF]\ #,##0.00"/>
    <numFmt numFmtId="170" formatCode="[$CHF-807]\ #,##0.00"/>
  </numFmts>
  <fonts count="47" x14ac:knownFonts="1">
    <font>
      <sz val="11"/>
      <color theme="1"/>
      <name val="Calibri"/>
      <family val="2"/>
      <scheme val="minor"/>
    </font>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name val="Calibri"/>
      <family val="2"/>
      <scheme val="minor"/>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
      <b/>
      <sz val="11"/>
      <color theme="1"/>
      <name val="Calibri"/>
      <family val="2"/>
      <scheme val="minor"/>
    </font>
    <font>
      <sz val="11"/>
      <name val="Calibri"/>
      <family val="2"/>
      <scheme val="minor"/>
    </font>
    <font>
      <b/>
      <sz val="11"/>
      <name val="Calibri"/>
      <family val="2"/>
      <scheme val="minor"/>
    </font>
  </fonts>
  <fills count="20">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
      <patternFill patternType="solid">
        <fgColor rgb="FFFFCCCC"/>
        <bgColor indexed="64"/>
      </patternFill>
    </fill>
    <fill>
      <patternFill patternType="solid">
        <fgColor theme="9"/>
        <bgColor indexed="64"/>
      </patternFill>
    </fill>
    <fill>
      <patternFill patternType="solid">
        <fgColor rgb="FFF0A8C7"/>
        <bgColor indexed="64"/>
      </patternFill>
    </fill>
    <fill>
      <patternFill patternType="solid">
        <fgColor theme="5" tint="-0.249977111117893"/>
        <bgColor indexed="64"/>
      </patternFill>
    </fill>
    <fill>
      <patternFill patternType="solid">
        <fgColor theme="7" tint="0.39997558519241921"/>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rgb="FF000000"/>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cellStyleXfs>
  <cellXfs count="270">
    <xf numFmtId="0" fontId="0" fillId="0" borderId="0" xfId="0"/>
    <xf numFmtId="0" fontId="3" fillId="4" borderId="0" xfId="0" applyFont="1" applyFill="1"/>
    <xf numFmtId="0" fontId="3" fillId="0" borderId="0" xfId="0" applyFont="1"/>
    <xf numFmtId="0" fontId="6" fillId="5" borderId="1" xfId="3" applyFont="1" applyFill="1" applyBorder="1" applyAlignment="1">
      <alignment horizontal="center" vertical="center" wrapText="1" readingOrder="1"/>
    </xf>
    <xf numFmtId="0" fontId="6" fillId="5" borderId="2" xfId="3" applyFont="1" applyFill="1" applyBorder="1" applyAlignment="1">
      <alignment horizontal="center" vertical="center" wrapText="1" readingOrder="1"/>
    </xf>
    <xf numFmtId="0" fontId="6" fillId="5" borderId="3" xfId="3" applyFont="1" applyFill="1" applyBorder="1" applyAlignment="1">
      <alignment horizontal="center" vertical="center" wrapText="1" readingOrder="1"/>
    </xf>
    <xf numFmtId="0" fontId="8" fillId="4" borderId="1" xfId="0" applyFont="1" applyFill="1" applyBorder="1" applyAlignment="1">
      <alignment wrapText="1"/>
    </xf>
    <xf numFmtId="0" fontId="8" fillId="4" borderId="3" xfId="0" applyFont="1" applyFill="1" applyBorder="1" applyAlignment="1">
      <alignment wrapText="1"/>
    </xf>
    <xf numFmtId="0" fontId="10" fillId="0" borderId="12" xfId="0" applyFont="1" applyBorder="1" applyAlignment="1">
      <alignment horizontal="center" vertical="center" wrapText="1" readingOrder="1"/>
    </xf>
    <xf numFmtId="0" fontId="12" fillId="3" borderId="12" xfId="3" applyFont="1" applyBorder="1" applyAlignment="1">
      <alignment horizontal="center" vertical="center" wrapText="1" readingOrder="1"/>
    </xf>
    <xf numFmtId="0" fontId="8" fillId="4" borderId="18" xfId="0" applyFont="1" applyFill="1" applyBorder="1" applyAlignment="1">
      <alignment wrapText="1"/>
    </xf>
    <xf numFmtId="0" fontId="8" fillId="4" borderId="19" xfId="0" applyFont="1" applyFill="1" applyBorder="1" applyAlignment="1">
      <alignment wrapText="1"/>
    </xf>
    <xf numFmtId="0" fontId="21" fillId="0" borderId="21" xfId="0" applyFont="1" applyBorder="1" applyAlignment="1">
      <alignment horizontal="center" vertical="center" wrapText="1" readingOrder="1"/>
    </xf>
    <xf numFmtId="0" fontId="23" fillId="3" borderId="21" xfId="3" applyFont="1" applyBorder="1" applyAlignment="1">
      <alignment horizontal="center" vertical="center" wrapText="1" readingOrder="1"/>
    </xf>
    <xf numFmtId="0" fontId="13" fillId="2" borderId="24" xfId="2" applyFont="1" applyBorder="1" applyAlignment="1">
      <alignment horizontal="center" vertical="center" wrapText="1" readingOrder="1"/>
    </xf>
    <xf numFmtId="0" fontId="13" fillId="2" borderId="25" xfId="2" applyFont="1" applyBorder="1" applyAlignment="1">
      <alignment horizontal="center" vertical="center" wrapText="1" readingOrder="1"/>
    </xf>
    <xf numFmtId="0" fontId="24" fillId="2" borderId="25" xfId="2" applyFont="1" applyBorder="1" applyAlignment="1">
      <alignment horizontal="center" vertical="center" wrapText="1" readingOrder="1"/>
    </xf>
    <xf numFmtId="0" fontId="25" fillId="7" borderId="24" xfId="0" applyFont="1" applyFill="1" applyBorder="1" applyAlignment="1">
      <alignment horizontal="center" vertical="center" wrapText="1" readingOrder="1"/>
    </xf>
    <xf numFmtId="0" fontId="6" fillId="4" borderId="4" xfId="0" applyFont="1" applyFill="1" applyBorder="1" applyAlignment="1">
      <alignment wrapText="1"/>
    </xf>
    <xf numFmtId="0" fontId="6" fillId="4" borderId="6" xfId="0" applyFont="1" applyFill="1" applyBorder="1" applyAlignment="1">
      <alignment wrapText="1"/>
    </xf>
    <xf numFmtId="0" fontId="14" fillId="2" borderId="3" xfId="2" applyFont="1" applyBorder="1" applyAlignment="1">
      <alignment horizontal="center" vertical="center" wrapText="1" readingOrder="1"/>
    </xf>
    <xf numFmtId="0" fontId="14" fillId="2" borderId="27" xfId="2" applyFont="1" applyBorder="1" applyAlignment="1">
      <alignment horizontal="center" vertical="center" wrapText="1" readingOrder="1"/>
    </xf>
    <xf numFmtId="0" fontId="6" fillId="8" borderId="27" xfId="0" applyFont="1" applyFill="1" applyBorder="1" applyAlignment="1">
      <alignment horizontal="center" vertical="center" wrapText="1" readingOrder="1"/>
    </xf>
    <xf numFmtId="0" fontId="23" fillId="3" borderId="28" xfId="3" applyFont="1" applyBorder="1" applyAlignment="1" applyProtection="1">
      <alignment horizontal="center" vertical="center" wrapText="1" readingOrder="1"/>
      <protection locked="0"/>
    </xf>
    <xf numFmtId="0" fontId="6" fillId="9" borderId="27" xfId="0" applyFont="1" applyFill="1" applyBorder="1" applyAlignment="1">
      <alignment horizontal="center" vertical="center" wrapText="1" readingOrder="1"/>
    </xf>
    <xf numFmtId="0" fontId="6" fillId="0" borderId="0" xfId="0" applyFont="1"/>
    <xf numFmtId="0" fontId="6" fillId="0" borderId="0" xfId="0" applyFont="1" applyAlignment="1">
      <alignment horizontal="center" vertical="center" wrapText="1" readingOrder="1"/>
    </xf>
    <xf numFmtId="0" fontId="5" fillId="0" borderId="29" xfId="0" applyFont="1" applyBorder="1" applyAlignment="1">
      <alignment horizontal="center" vertical="center" wrapText="1" readingOrder="1"/>
    </xf>
    <xf numFmtId="0" fontId="6" fillId="4" borderId="0" xfId="0" applyFont="1" applyFill="1"/>
    <xf numFmtId="0" fontId="8" fillId="0" borderId="28" xfId="0" applyFont="1" applyBorder="1" applyAlignment="1">
      <alignment horizontal="left" vertical="center" wrapText="1" readingOrder="1"/>
    </xf>
    <xf numFmtId="0" fontId="8" fillId="12" borderId="33" xfId="0" applyFont="1" applyFill="1" applyBorder="1" applyAlignment="1">
      <alignment horizontal="center" vertical="center" wrapText="1" readingOrder="1"/>
    </xf>
    <xf numFmtId="0" fontId="7" fillId="0" borderId="28" xfId="0" applyFont="1" applyBorder="1" applyAlignment="1">
      <alignment horizontal="center" vertical="center" wrapText="1" readingOrder="1"/>
    </xf>
    <xf numFmtId="43" fontId="7" fillId="0" borderId="28" xfId="1" applyFont="1" applyBorder="1" applyAlignment="1">
      <alignment horizontal="center" vertical="center" wrapText="1" readingOrder="1"/>
    </xf>
    <xf numFmtId="43" fontId="7" fillId="0" borderId="31" xfId="1" applyFont="1" applyBorder="1" applyAlignment="1">
      <alignment horizontal="center" vertical="center" wrapText="1" readingOrder="1"/>
    </xf>
    <xf numFmtId="0" fontId="8" fillId="6" borderId="27" xfId="0" applyFont="1" applyFill="1" applyBorder="1" applyAlignment="1">
      <alignment horizontal="center" vertical="center" wrapText="1" readingOrder="1"/>
    </xf>
    <xf numFmtId="0" fontId="8" fillId="7" borderId="34" xfId="0" applyFont="1" applyFill="1" applyBorder="1" applyAlignment="1">
      <alignment horizontal="center" vertical="center" wrapText="1" readingOrder="1"/>
    </xf>
    <xf numFmtId="0" fontId="8" fillId="7" borderId="33" xfId="0" applyFont="1" applyFill="1" applyBorder="1" applyAlignment="1">
      <alignment horizontal="center" vertical="center" wrapText="1" readingOrder="1"/>
    </xf>
    <xf numFmtId="164" fontId="29" fillId="8" borderId="26" xfId="0" applyNumberFormat="1" applyFont="1" applyFill="1" applyBorder="1" applyAlignment="1">
      <alignment horizontal="center" vertical="center" wrapText="1" readingOrder="1"/>
    </xf>
    <xf numFmtId="0" fontId="8" fillId="6" borderId="30" xfId="0" applyFont="1" applyFill="1" applyBorder="1" applyAlignment="1">
      <alignment horizontal="center" vertical="center" wrapText="1" readingOrder="1"/>
    </xf>
    <xf numFmtId="0" fontId="8" fillId="12" borderId="35" xfId="0" applyFont="1" applyFill="1" applyBorder="1" applyAlignment="1">
      <alignment horizontal="center" vertical="center" wrapText="1" readingOrder="1"/>
    </xf>
    <xf numFmtId="0" fontId="8" fillId="12" borderId="36" xfId="0" applyFont="1" applyFill="1" applyBorder="1" applyAlignment="1">
      <alignment horizontal="center" vertical="center" wrapText="1" readingOrder="1"/>
    </xf>
    <xf numFmtId="0" fontId="7" fillId="0" borderId="36" xfId="0" applyFont="1" applyBorder="1" applyAlignment="1">
      <alignment horizontal="center" vertical="center" wrapText="1" readingOrder="1"/>
    </xf>
    <xf numFmtId="2" fontId="7" fillId="0" borderId="36" xfId="0" applyNumberFormat="1" applyFont="1" applyBorder="1" applyAlignment="1">
      <alignment horizontal="center" vertical="center" wrapText="1" readingOrder="1"/>
    </xf>
    <xf numFmtId="0" fontId="7" fillId="0" borderId="37" xfId="0" applyFont="1" applyBorder="1" applyAlignment="1">
      <alignment horizontal="center" vertical="center" wrapText="1" readingOrder="1"/>
    </xf>
    <xf numFmtId="0" fontId="8" fillId="7" borderId="38" xfId="0" applyFont="1" applyFill="1" applyBorder="1" applyAlignment="1">
      <alignment horizontal="center" vertical="center" wrapText="1" readingOrder="1"/>
    </xf>
    <xf numFmtId="0" fontId="8" fillId="7" borderId="36" xfId="0" applyFont="1" applyFill="1" applyBorder="1" applyAlignment="1">
      <alignment horizontal="center" vertical="center" wrapText="1" readingOrder="1"/>
    </xf>
    <xf numFmtId="0" fontId="34" fillId="0" borderId="28" xfId="0" applyFont="1" applyBorder="1" applyAlignment="1">
      <alignment horizontal="center"/>
    </xf>
    <xf numFmtId="0" fontId="34" fillId="0" borderId="31" xfId="0" applyFont="1" applyBorder="1" applyAlignment="1">
      <alignment horizontal="center"/>
    </xf>
    <xf numFmtId="0" fontId="8" fillId="7" borderId="35" xfId="0" applyFont="1" applyFill="1" applyBorder="1" applyAlignment="1">
      <alignment horizontal="center" vertical="center" wrapText="1" readingOrder="1"/>
    </xf>
    <xf numFmtId="0" fontId="34" fillId="8" borderId="26" xfId="0" applyFont="1" applyFill="1" applyBorder="1" applyAlignment="1">
      <alignment horizontal="center"/>
    </xf>
    <xf numFmtId="0" fontId="8" fillId="12" borderId="40" xfId="0" applyFont="1" applyFill="1" applyBorder="1" applyAlignment="1">
      <alignment horizontal="center" vertical="center" wrapText="1" readingOrder="1"/>
    </xf>
    <xf numFmtId="0" fontId="8" fillId="12" borderId="23" xfId="0" applyFont="1" applyFill="1" applyBorder="1" applyAlignment="1">
      <alignment horizontal="center" vertical="center" wrapText="1" readingOrder="1"/>
    </xf>
    <xf numFmtId="0" fontId="8" fillId="0" borderId="23" xfId="0" applyFont="1" applyBorder="1" applyAlignment="1">
      <alignment horizontal="center" vertical="center" wrapText="1" readingOrder="1"/>
    </xf>
    <xf numFmtId="10" fontId="8" fillId="0" borderId="23" xfId="0" applyNumberFormat="1" applyFont="1" applyBorder="1" applyAlignment="1">
      <alignment horizontal="center" vertical="center" wrapText="1" readingOrder="1"/>
    </xf>
    <xf numFmtId="0" fontId="8" fillId="0" borderId="41" xfId="0" applyFont="1" applyBorder="1" applyAlignment="1">
      <alignment horizontal="center" vertical="center" wrapText="1" readingOrder="1"/>
    </xf>
    <xf numFmtId="0" fontId="8" fillId="6" borderId="39" xfId="0" applyFont="1" applyFill="1" applyBorder="1" applyAlignment="1">
      <alignment horizontal="center" vertical="center" wrapText="1" readingOrder="1"/>
    </xf>
    <xf numFmtId="0" fontId="8" fillId="7" borderId="40" xfId="0" applyFont="1" applyFill="1" applyBorder="1" applyAlignment="1">
      <alignment horizontal="center" vertical="center" wrapText="1" readingOrder="1"/>
    </xf>
    <xf numFmtId="0" fontId="8" fillId="7" borderId="23" xfId="0" applyFont="1" applyFill="1" applyBorder="1" applyAlignment="1">
      <alignment horizontal="center" vertical="center" wrapText="1" readingOrder="1"/>
    </xf>
    <xf numFmtId="0" fontId="35" fillId="6" borderId="1" xfId="0" applyFont="1" applyFill="1" applyBorder="1"/>
    <xf numFmtId="0" fontId="8" fillId="6" borderId="2" xfId="0" applyFont="1" applyFill="1" applyBorder="1" applyAlignment="1">
      <alignment horizontal="left" vertical="center" wrapText="1" readingOrder="1"/>
    </xf>
    <xf numFmtId="0" fontId="8" fillId="6" borderId="3" xfId="0" applyFont="1" applyFill="1" applyBorder="1" applyAlignment="1">
      <alignment horizontal="left" vertical="center" wrapText="1" readingOrder="1"/>
    </xf>
    <xf numFmtId="0" fontId="3" fillId="0" borderId="28" xfId="0" applyFont="1" applyBorder="1" applyAlignment="1">
      <alignment horizontal="left" vertical="center" wrapText="1"/>
    </xf>
    <xf numFmtId="0" fontId="0" fillId="0" borderId="28" xfId="0" applyBorder="1" applyAlignment="1">
      <alignment horizontal="center" vertical="top" wrapText="1"/>
    </xf>
    <xf numFmtId="40" fontId="7" fillId="0" borderId="28" xfId="0" applyNumberFormat="1" applyFont="1" applyBorder="1" applyAlignment="1">
      <alignment horizontal="center" vertical="center" wrapText="1" readingOrder="1"/>
    </xf>
    <xf numFmtId="40" fontId="7" fillId="0" borderId="31" xfId="0" applyNumberFormat="1" applyFont="1" applyBorder="1" applyAlignment="1">
      <alignment horizontal="center" vertical="center" wrapText="1" readingOrder="1"/>
    </xf>
    <xf numFmtId="0" fontId="35" fillId="6" borderId="18" xfId="0" applyFont="1" applyFill="1" applyBorder="1"/>
    <xf numFmtId="0" fontId="8" fillId="6" borderId="0" xfId="0" applyFont="1" applyFill="1" applyAlignment="1">
      <alignment horizontal="left" vertical="center" wrapText="1" readingOrder="1"/>
    </xf>
    <xf numFmtId="0" fontId="8" fillId="6" borderId="19" xfId="0" applyFont="1" applyFill="1" applyBorder="1" applyAlignment="1">
      <alignment horizontal="left" vertical="center" wrapText="1" readingOrder="1"/>
    </xf>
    <xf numFmtId="0" fontId="3" fillId="0" borderId="43" xfId="0" applyFont="1" applyBorder="1" applyAlignment="1">
      <alignment horizontal="left" vertical="center" wrapText="1"/>
    </xf>
    <xf numFmtId="0" fontId="0" fillId="0" borderId="43" xfId="0" applyBorder="1" applyAlignment="1">
      <alignment horizontal="center" vertical="top" wrapText="1"/>
    </xf>
    <xf numFmtId="0" fontId="8" fillId="0" borderId="39" xfId="0" applyFont="1" applyBorder="1" applyAlignment="1">
      <alignment horizontal="left" vertical="center" wrapText="1" readingOrder="1"/>
    </xf>
    <xf numFmtId="0" fontId="3" fillId="0" borderId="44" xfId="0" applyFont="1" applyBorder="1" applyAlignment="1">
      <alignment horizontal="left" vertical="center" wrapText="1"/>
    </xf>
    <xf numFmtId="0" fontId="0" fillId="0" borderId="44" xfId="0" applyBorder="1" applyAlignment="1">
      <alignment horizontal="left" vertical="top" wrapText="1"/>
    </xf>
    <xf numFmtId="0" fontId="0" fillId="0" borderId="44" xfId="0" applyBorder="1" applyAlignment="1">
      <alignment horizontal="center" vertical="top" wrapText="1"/>
    </xf>
    <xf numFmtId="165" fontId="7" fillId="8" borderId="26" xfId="0" applyNumberFormat="1" applyFont="1" applyFill="1" applyBorder="1" applyAlignment="1">
      <alignment horizontal="center" vertical="center" wrapText="1" readingOrder="1"/>
    </xf>
    <xf numFmtId="0" fontId="7" fillId="0" borderId="31" xfId="0" applyFont="1" applyBorder="1" applyAlignment="1">
      <alignment horizontal="center" vertical="center" wrapText="1" readingOrder="1"/>
    </xf>
    <xf numFmtId="0" fontId="7" fillId="8" borderId="26" xfId="0" applyFont="1" applyFill="1" applyBorder="1" applyAlignment="1">
      <alignment horizontal="center" vertical="center" wrapText="1" readingOrder="1"/>
    </xf>
    <xf numFmtId="0" fontId="36" fillId="0" borderId="18" xfId="0" applyFont="1" applyBorder="1" applyAlignment="1">
      <alignment wrapText="1"/>
    </xf>
    <xf numFmtId="0" fontId="36" fillId="0" borderId="0" xfId="0" applyFont="1" applyAlignment="1">
      <alignment wrapText="1"/>
    </xf>
    <xf numFmtId="0" fontId="36" fillId="0" borderId="10"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6" fillId="4" borderId="39" xfId="0" applyFont="1" applyFill="1" applyBorder="1" applyAlignment="1">
      <alignment horizontal="left" vertical="center" wrapText="1" readingOrder="1"/>
    </xf>
    <xf numFmtId="0" fontId="36" fillId="0" borderId="10" xfId="0" applyFont="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8" fillId="7" borderId="28" xfId="0" applyFont="1" applyFill="1" applyBorder="1" applyAlignment="1">
      <alignment horizontal="center" vertical="center" wrapText="1" readingOrder="1"/>
    </xf>
    <xf numFmtId="0" fontId="8" fillId="12" borderId="28" xfId="0" applyFont="1" applyFill="1" applyBorder="1" applyAlignment="1">
      <alignment horizontal="center" vertical="center" wrapText="1" readingOrder="1"/>
    </xf>
    <xf numFmtId="0" fontId="36" fillId="0" borderId="0" xfId="0" applyFont="1" applyAlignment="1">
      <alignment vertical="top" wrapText="1"/>
    </xf>
    <xf numFmtId="0" fontId="42" fillId="0" borderId="0" xfId="0" applyFont="1" applyAlignment="1">
      <alignment vertical="center"/>
    </xf>
    <xf numFmtId="0" fontId="15" fillId="0" borderId="0" xfId="0" applyFont="1" applyAlignment="1">
      <alignment vertical="center" wrapText="1"/>
    </xf>
    <xf numFmtId="0" fontId="3" fillId="0" borderId="0" xfId="0" quotePrefix="1" applyFont="1" applyAlignment="1">
      <alignment horizontal="left" vertical="center"/>
    </xf>
    <xf numFmtId="0" fontId="36" fillId="0" borderId="0" xfId="0" applyFont="1" applyAlignment="1">
      <alignment vertical="center" wrapText="1" readingOrder="1"/>
    </xf>
    <xf numFmtId="0" fontId="3" fillId="0" borderId="0" xfId="0" quotePrefix="1" applyFont="1" applyAlignment="1">
      <alignment vertical="center"/>
    </xf>
    <xf numFmtId="0" fontId="3" fillId="0" borderId="0" xfId="0" applyFont="1" applyAlignment="1">
      <alignment vertical="center"/>
    </xf>
    <xf numFmtId="0" fontId="30" fillId="0" borderId="0" xfId="0" applyFont="1"/>
    <xf numFmtId="0" fontId="3" fillId="0" borderId="0" xfId="0" applyFont="1" applyAlignment="1">
      <alignment horizontal="left" vertical="center"/>
    </xf>
    <xf numFmtId="0" fontId="44" fillId="13" borderId="46" xfId="0" applyFont="1" applyFill="1" applyBorder="1" applyAlignment="1">
      <alignment vertical="top"/>
    </xf>
    <xf numFmtId="0" fontId="44" fillId="13" borderId="47" xfId="0" applyFont="1" applyFill="1" applyBorder="1" applyAlignment="1">
      <alignment horizontal="left" vertical="top"/>
    </xf>
    <xf numFmtId="0" fontId="0" fillId="13" borderId="47" xfId="0" applyFill="1" applyBorder="1" applyAlignment="1">
      <alignment horizontal="left" vertical="top"/>
    </xf>
    <xf numFmtId="0" fontId="0" fillId="13" borderId="48" xfId="0" applyFill="1" applyBorder="1" applyAlignment="1">
      <alignment horizontal="left" vertical="top"/>
    </xf>
    <xf numFmtId="0" fontId="0" fillId="13" borderId="49" xfId="0" applyFill="1" applyBorder="1" applyAlignment="1">
      <alignment vertical="top"/>
    </xf>
    <xf numFmtId="0" fontId="0" fillId="13" borderId="0" xfId="0" applyFill="1" applyAlignment="1">
      <alignment horizontal="left" vertical="top"/>
    </xf>
    <xf numFmtId="0" fontId="0" fillId="0" borderId="0" xfId="0" applyAlignment="1">
      <alignment vertical="top"/>
    </xf>
    <xf numFmtId="0" fontId="0" fillId="13" borderId="50" xfId="0" applyFill="1" applyBorder="1" applyAlignment="1">
      <alignment horizontal="left" vertical="top"/>
    </xf>
    <xf numFmtId="0" fontId="0" fillId="0" borderId="32" xfId="0" applyBorder="1" applyAlignment="1">
      <alignment horizontal="left" vertical="top"/>
    </xf>
    <xf numFmtId="0" fontId="0" fillId="0" borderId="52" xfId="0" applyBorder="1" applyAlignment="1">
      <alignment horizontal="left" vertical="top"/>
    </xf>
    <xf numFmtId="0" fontId="0" fillId="4" borderId="53" xfId="0" applyFill="1" applyBorder="1" applyAlignment="1">
      <alignment horizontal="left" vertical="top"/>
    </xf>
    <xf numFmtId="0" fontId="44" fillId="4" borderId="3" xfId="0" applyFont="1" applyFill="1" applyBorder="1" applyAlignment="1">
      <alignment horizontal="left" vertical="top" wrapText="1"/>
    </xf>
    <xf numFmtId="0" fontId="44" fillId="4" borderId="27" xfId="0" applyFont="1" applyFill="1" applyBorder="1" applyAlignment="1">
      <alignment horizontal="left" vertical="top" wrapText="1"/>
    </xf>
    <xf numFmtId="0" fontId="0" fillId="0" borderId="0" xfId="0" applyAlignment="1">
      <alignment horizontal="left" vertical="top"/>
    </xf>
    <xf numFmtId="0" fontId="0" fillId="4" borderId="0" xfId="0" applyFill="1" applyAlignment="1">
      <alignment horizontal="left" vertical="top"/>
    </xf>
    <xf numFmtId="0" fontId="0" fillId="4" borderId="55" xfId="0" applyFill="1" applyBorder="1" applyAlignment="1">
      <alignment horizontal="left" vertical="top"/>
    </xf>
    <xf numFmtId="0" fontId="44" fillId="4" borderId="6" xfId="0" applyFont="1" applyFill="1" applyBorder="1" applyAlignment="1">
      <alignment horizontal="left" vertical="top"/>
    </xf>
    <xf numFmtId="0" fontId="44" fillId="4" borderId="39"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27" xfId="0" applyFill="1" applyBorder="1" applyAlignment="1">
      <alignment horizontal="left" vertical="top" wrapText="1"/>
    </xf>
    <xf numFmtId="0" fontId="0" fillId="4" borderId="3" xfId="0" applyFill="1" applyBorder="1" applyAlignment="1">
      <alignment horizontal="left" vertical="top" wrapText="1"/>
    </xf>
    <xf numFmtId="0" fontId="0" fillId="4" borderId="27" xfId="0" applyFill="1" applyBorder="1" applyAlignment="1">
      <alignment horizontal="left" vertical="top"/>
    </xf>
    <xf numFmtId="0" fontId="0" fillId="4" borderId="54" xfId="0" applyFill="1" applyBorder="1" applyAlignment="1">
      <alignment horizontal="left" vertical="top" wrapText="1"/>
    </xf>
    <xf numFmtId="0" fontId="0" fillId="4" borderId="57" xfId="0" applyFill="1" applyBorder="1" applyAlignment="1">
      <alignment horizontal="left" vertical="top"/>
    </xf>
    <xf numFmtId="0" fontId="0" fillId="4" borderId="4" xfId="0" applyFill="1" applyBorder="1" applyAlignment="1">
      <alignment horizontal="left" vertical="top" wrapText="1"/>
    </xf>
    <xf numFmtId="0" fontId="0" fillId="4" borderId="39" xfId="0" applyFill="1" applyBorder="1" applyAlignment="1">
      <alignment horizontal="left" vertical="top" wrapText="1"/>
    </xf>
    <xf numFmtId="0" fontId="0" fillId="4" borderId="6" xfId="0" applyFill="1" applyBorder="1" applyAlignment="1">
      <alignment horizontal="left" vertical="top" wrapText="1"/>
    </xf>
    <xf numFmtId="0" fontId="0" fillId="4" borderId="56" xfId="0" applyFill="1" applyBorder="1" applyAlignment="1">
      <alignment horizontal="left" vertical="top" wrapText="1"/>
    </xf>
    <xf numFmtId="0" fontId="44" fillId="16" borderId="2" xfId="0" applyFont="1" applyFill="1" applyBorder="1" applyAlignment="1">
      <alignment horizontal="left" vertical="top"/>
    </xf>
    <xf numFmtId="0" fontId="0" fillId="16" borderId="2" xfId="0" applyFill="1" applyBorder="1" applyAlignment="1">
      <alignment horizontal="left" vertical="top"/>
    </xf>
    <xf numFmtId="0" fontId="0" fillId="16" borderId="54" xfId="0" applyFill="1" applyBorder="1" applyAlignment="1">
      <alignment horizontal="left" vertical="top"/>
    </xf>
    <xf numFmtId="0" fontId="44" fillId="16" borderId="5" xfId="0" applyFont="1" applyFill="1" applyBorder="1" applyAlignment="1">
      <alignment horizontal="left" vertical="top"/>
    </xf>
    <xf numFmtId="0" fontId="0" fillId="16" borderId="5" xfId="0" applyFill="1" applyBorder="1" applyAlignment="1">
      <alignment horizontal="left" vertical="top"/>
    </xf>
    <xf numFmtId="0" fontId="0" fillId="16" borderId="56" xfId="0" applyFill="1"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wrapText="1"/>
    </xf>
    <xf numFmtId="0" fontId="0" fillId="0" borderId="28" xfId="0" applyBorder="1" applyAlignment="1">
      <alignment horizontal="left" vertical="top"/>
    </xf>
    <xf numFmtId="0" fontId="0" fillId="0" borderId="28" xfId="0" applyBorder="1" applyAlignment="1">
      <alignment horizontal="center" vertical="top"/>
    </xf>
    <xf numFmtId="166" fontId="0" fillId="0" borderId="28" xfId="0" applyNumberFormat="1" applyBorder="1" applyAlignment="1">
      <alignment horizontal="left" vertical="top"/>
    </xf>
    <xf numFmtId="167" fontId="0" fillId="0" borderId="58" xfId="0" applyNumberFormat="1" applyBorder="1" applyAlignment="1">
      <alignment horizontal="left" vertical="top"/>
    </xf>
    <xf numFmtId="0" fontId="0" fillId="15" borderId="55" xfId="0" applyFill="1" applyBorder="1"/>
    <xf numFmtId="0" fontId="0" fillId="4" borderId="2" xfId="0" applyFill="1" applyBorder="1" applyAlignment="1">
      <alignment horizontal="left" vertical="top" wrapText="1"/>
    </xf>
    <xf numFmtId="0" fontId="0" fillId="4" borderId="2" xfId="0" applyFill="1" applyBorder="1" applyAlignment="1">
      <alignment horizontal="left" vertical="top"/>
    </xf>
    <xf numFmtId="0" fontId="0" fillId="0" borderId="28" xfId="0" applyBorder="1" applyAlignment="1">
      <alignment horizontal="center" vertical="center"/>
    </xf>
    <xf numFmtId="0" fontId="0" fillId="4" borderId="28" xfId="0" applyFill="1" applyBorder="1" applyAlignment="1">
      <alignment horizontal="left" vertical="center"/>
    </xf>
    <xf numFmtId="168" fontId="0" fillId="0" borderId="28" xfId="0" applyNumberFormat="1" applyBorder="1" applyAlignment="1">
      <alignment horizontal="left" vertical="center"/>
    </xf>
    <xf numFmtId="0" fontId="0" fillId="4" borderId="58" xfId="0" applyFill="1" applyBorder="1" applyAlignment="1">
      <alignment horizontal="left" vertical="center"/>
    </xf>
    <xf numFmtId="0" fontId="0" fillId="4" borderId="28" xfId="0" applyFill="1" applyBorder="1" applyAlignment="1">
      <alignment horizontal="center" vertical="center"/>
    </xf>
    <xf numFmtId="0" fontId="0" fillId="4" borderId="29" xfId="0" applyFill="1" applyBorder="1" applyAlignment="1">
      <alignment horizontal="left" vertical="top" wrapText="1"/>
    </xf>
    <xf numFmtId="9" fontId="0" fillId="4" borderId="28" xfId="0" applyNumberFormat="1" applyFill="1" applyBorder="1" applyAlignment="1">
      <alignment horizontal="center" vertical="center"/>
    </xf>
    <xf numFmtId="0" fontId="0" fillId="0" borderId="49" xfId="0" applyBorder="1"/>
    <xf numFmtId="0" fontId="0" fillId="0" borderId="50" xfId="0" applyBorder="1" applyAlignment="1">
      <alignment horizontal="left" vertical="top"/>
    </xf>
    <xf numFmtId="169" fontId="7" fillId="0" borderId="28" xfId="0" applyNumberFormat="1" applyFont="1" applyBorder="1" applyAlignment="1">
      <alignment horizontal="center" vertical="center" wrapText="1" readingOrder="1"/>
    </xf>
    <xf numFmtId="169" fontId="0" fillId="0" borderId="28" xfId="0" applyNumberFormat="1" applyBorder="1" applyAlignment="1">
      <alignment horizontal="left" vertical="top"/>
    </xf>
    <xf numFmtId="166" fontId="0" fillId="0" borderId="58" xfId="0" applyNumberFormat="1" applyBorder="1" applyAlignment="1">
      <alignment horizontal="left" vertical="top"/>
    </xf>
    <xf numFmtId="0" fontId="3" fillId="0" borderId="0" xfId="0" applyFont="1" applyAlignment="1">
      <alignment horizontal="left" vertical="center" wrapText="1"/>
    </xf>
    <xf numFmtId="0" fontId="0" fillId="0" borderId="0" xfId="0" applyAlignment="1">
      <alignment horizontal="center" vertical="top" wrapText="1"/>
    </xf>
    <xf numFmtId="0" fontId="0" fillId="0" borderId="39" xfId="0" applyBorder="1" applyAlignment="1">
      <alignment horizontal="left" vertical="top"/>
    </xf>
    <xf numFmtId="169" fontId="0" fillId="0" borderId="28" xfId="0" applyNumberFormat="1" applyBorder="1" applyAlignment="1">
      <alignment horizontal="center" vertical="top"/>
    </xf>
    <xf numFmtId="170" fontId="0" fillId="0" borderId="28" xfId="0" applyNumberFormat="1" applyBorder="1" applyAlignment="1">
      <alignment horizontal="left" vertical="top"/>
    </xf>
    <xf numFmtId="40" fontId="0" fillId="0" borderId="28" xfId="0" applyNumberFormat="1" applyBorder="1" applyAlignment="1">
      <alignment horizontal="left" vertical="top"/>
    </xf>
    <xf numFmtId="0" fontId="0" fillId="0" borderId="58" xfId="0" applyBorder="1" applyAlignment="1">
      <alignment horizontal="left" vertical="top"/>
    </xf>
    <xf numFmtId="170" fontId="0" fillId="4" borderId="29" xfId="0" applyNumberFormat="1" applyFill="1" applyBorder="1" applyAlignment="1">
      <alignment horizontal="left" vertical="center" wrapText="1"/>
    </xf>
    <xf numFmtId="0" fontId="0" fillId="4" borderId="62" xfId="0" applyFill="1" applyBorder="1" applyAlignment="1">
      <alignment horizontal="left" vertical="top" wrapText="1"/>
    </xf>
    <xf numFmtId="0" fontId="0" fillId="0" borderId="63" xfId="0" applyBorder="1" applyAlignment="1">
      <alignment horizontal="center" vertical="center"/>
    </xf>
    <xf numFmtId="0" fontId="0" fillId="4" borderId="63" xfId="0" applyFill="1" applyBorder="1" applyAlignment="1">
      <alignment horizontal="left" vertical="center"/>
    </xf>
    <xf numFmtId="0" fontId="0" fillId="4" borderId="64" xfId="0" applyFill="1" applyBorder="1" applyAlignment="1">
      <alignment horizontal="left" vertical="center"/>
    </xf>
    <xf numFmtId="0" fontId="5" fillId="5" borderId="1" xfId="3" applyFont="1" applyFill="1" applyBorder="1" applyAlignment="1">
      <alignment horizontal="center" vertical="center" wrapText="1" readingOrder="1"/>
    </xf>
    <xf numFmtId="0" fontId="5" fillId="5" borderId="2" xfId="3" applyFont="1" applyFill="1" applyBorder="1" applyAlignment="1">
      <alignment horizontal="center" vertical="center" wrapText="1" readingOrder="1"/>
    </xf>
    <xf numFmtId="0" fontId="5" fillId="5" borderId="3" xfId="3" applyFont="1" applyFill="1" applyBorder="1" applyAlignment="1">
      <alignment horizontal="center" vertical="center" wrapText="1" readingOrder="1"/>
    </xf>
    <xf numFmtId="0" fontId="5" fillId="5" borderId="4" xfId="3" applyFont="1" applyFill="1" applyBorder="1" applyAlignment="1">
      <alignment horizontal="center" vertical="center" wrapText="1" readingOrder="1"/>
    </xf>
    <xf numFmtId="0" fontId="5" fillId="5" borderId="5" xfId="3" applyFont="1" applyFill="1" applyBorder="1" applyAlignment="1">
      <alignment horizontal="center" vertical="center" wrapText="1" readingOrder="1"/>
    </xf>
    <xf numFmtId="0" fontId="5" fillId="5" borderId="6" xfId="3" applyFont="1" applyFill="1" applyBorder="1" applyAlignment="1">
      <alignment horizontal="center" vertical="center" wrapText="1" readingOrder="1"/>
    </xf>
    <xf numFmtId="0" fontId="7" fillId="5" borderId="7" xfId="0" applyFont="1" applyFill="1" applyBorder="1" applyAlignment="1">
      <alignment horizontal="center" vertical="center" wrapText="1" readingOrder="1"/>
    </xf>
    <xf numFmtId="0" fontId="7" fillId="5" borderId="8" xfId="0" applyFont="1" applyFill="1" applyBorder="1" applyAlignment="1">
      <alignment horizontal="center" vertical="center" wrapText="1" readingOrder="1"/>
    </xf>
    <xf numFmtId="0" fontId="7" fillId="5" borderId="9" xfId="0" applyFont="1" applyFill="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0" fillId="0" borderId="13"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0" borderId="11" xfId="0" applyFont="1" applyBorder="1" applyAlignment="1">
      <alignment horizontal="center" vertical="center" wrapText="1" readingOrder="1"/>
    </xf>
    <xf numFmtId="0" fontId="13" fillId="2" borderId="12" xfId="2" applyFont="1" applyBorder="1" applyAlignment="1">
      <alignment horizontal="center" vertical="center" wrapText="1" readingOrder="1"/>
    </xf>
    <xf numFmtId="0" fontId="13" fillId="2" borderId="23" xfId="2" applyFont="1" applyBorder="1"/>
    <xf numFmtId="0" fontId="13" fillId="2" borderId="14" xfId="2" applyFont="1" applyBorder="1" applyAlignment="1">
      <alignment horizontal="center" vertical="center" wrapText="1" readingOrder="1"/>
    </xf>
    <xf numFmtId="0" fontId="13" fillId="2" borderId="15" xfId="2" applyFont="1" applyBorder="1" applyAlignment="1">
      <alignment horizontal="center" vertical="center" wrapText="1" readingOrder="1"/>
    </xf>
    <xf numFmtId="0" fontId="13" fillId="2" borderId="16" xfId="2" applyFont="1" applyBorder="1" applyAlignment="1">
      <alignment horizontal="center" vertical="center" wrapText="1" readingOrder="1"/>
    </xf>
    <xf numFmtId="0" fontId="13" fillId="2" borderId="13" xfId="2" applyFont="1" applyBorder="1" applyAlignment="1">
      <alignment horizontal="center" vertical="center" wrapText="1" readingOrder="1"/>
    </xf>
    <xf numFmtId="0" fontId="13" fillId="2" borderId="11" xfId="2" applyFont="1" applyBorder="1" applyAlignment="1">
      <alignment horizontal="center" vertical="center" wrapText="1" readingOrder="1"/>
    </xf>
    <xf numFmtId="0" fontId="14" fillId="6" borderId="12" xfId="2" applyFont="1" applyFill="1" applyBorder="1" applyAlignment="1">
      <alignment horizontal="center" vertical="center" wrapText="1" readingOrder="1"/>
    </xf>
    <xf numFmtId="0" fontId="14" fillId="6" borderId="23" xfId="2" applyFont="1" applyFill="1" applyBorder="1" applyAlignment="1">
      <alignment horizontal="center" vertical="center" wrapText="1" readingOrder="1"/>
    </xf>
    <xf numFmtId="0" fontId="15" fillId="7" borderId="13" xfId="0" applyFont="1" applyFill="1" applyBorder="1" applyAlignment="1">
      <alignment horizontal="center" vertical="center" wrapText="1" readingOrder="1"/>
    </xf>
    <xf numFmtId="0" fontId="15" fillId="7" borderId="11" xfId="0" applyFont="1" applyFill="1" applyBorder="1" applyAlignment="1">
      <alignment horizontal="center" vertical="center" wrapText="1" readingOrder="1"/>
    </xf>
    <xf numFmtId="0" fontId="17" fillId="8" borderId="17" xfId="0" applyFont="1" applyFill="1" applyBorder="1" applyAlignment="1">
      <alignment horizontal="center" vertical="center" wrapText="1" readingOrder="1"/>
    </xf>
    <xf numFmtId="0" fontId="17" fillId="8" borderId="26" xfId="0" applyFont="1" applyFill="1" applyBorder="1" applyAlignment="1">
      <alignment horizontal="center" vertical="center" wrapText="1" readingOrder="1"/>
    </xf>
    <xf numFmtId="0" fontId="19" fillId="0" borderId="0" xfId="0" applyFont="1" applyAlignment="1">
      <alignment horizontal="center" vertical="center" wrapText="1" readingOrder="1"/>
    </xf>
    <xf numFmtId="0" fontId="19" fillId="0" borderId="20" xfId="0" applyFont="1" applyBorder="1" applyAlignment="1">
      <alignment horizontal="center" vertical="center" wrapText="1" readingOrder="1"/>
    </xf>
    <xf numFmtId="0" fontId="19" fillId="0" borderId="22" xfId="0" applyFont="1" applyBorder="1" applyAlignment="1">
      <alignment horizontal="center" vertical="center" wrapText="1" readingOrder="1"/>
    </xf>
    <xf numFmtId="0" fontId="26" fillId="10" borderId="18" xfId="0" applyFont="1" applyFill="1" applyBorder="1" applyAlignment="1">
      <alignment horizontal="center" vertical="center" textRotation="90" wrapText="1" readingOrder="1"/>
    </xf>
    <xf numFmtId="0" fontId="26" fillId="10" borderId="4" xfId="0" applyFont="1" applyFill="1" applyBorder="1" applyAlignment="1">
      <alignment horizontal="center" vertical="center" textRotation="90" wrapText="1" readingOrder="1"/>
    </xf>
    <xf numFmtId="0" fontId="9" fillId="11" borderId="30" xfId="0" applyFont="1" applyFill="1" applyBorder="1" applyAlignment="1">
      <alignment horizontal="center" vertical="center" textRotation="90" wrapText="1" readingOrder="1"/>
    </xf>
    <xf numFmtId="0" fontId="9" fillId="11" borderId="39" xfId="0" applyFont="1" applyFill="1" applyBorder="1" applyAlignment="1">
      <alignment horizontal="center" vertical="center" textRotation="90" wrapText="1" readingOrder="1"/>
    </xf>
    <xf numFmtId="0" fontId="27" fillId="10" borderId="31" xfId="0" applyFont="1" applyFill="1" applyBorder="1" applyAlignment="1">
      <alignment horizontal="center" vertical="center" wrapText="1" readingOrder="1"/>
    </xf>
    <xf numFmtId="0" fontId="27" fillId="10" borderId="32" xfId="0" applyFont="1" applyFill="1" applyBorder="1" applyAlignment="1">
      <alignment horizontal="center" vertical="center" wrapText="1" readingOrder="1"/>
    </xf>
    <xf numFmtId="0" fontId="27" fillId="10" borderId="2" xfId="0" applyFont="1" applyFill="1" applyBorder="1" applyAlignment="1">
      <alignment horizontal="center" vertical="center" wrapText="1" readingOrder="1"/>
    </xf>
    <xf numFmtId="0" fontId="27" fillId="10" borderId="29" xfId="0" applyFont="1" applyFill="1" applyBorder="1" applyAlignment="1">
      <alignment horizontal="center" vertical="center" wrapText="1" readingOrder="1"/>
    </xf>
    <xf numFmtId="0" fontId="30" fillId="10" borderId="31" xfId="0" applyFont="1" applyFill="1" applyBorder="1" applyAlignment="1">
      <alignment horizontal="center" vertical="center" wrapText="1" readingOrder="1"/>
    </xf>
    <xf numFmtId="0" fontId="30" fillId="10" borderId="32" xfId="0" applyFont="1" applyFill="1" applyBorder="1" applyAlignment="1">
      <alignment horizontal="center" vertical="center" wrapText="1" readingOrder="1"/>
    </xf>
    <xf numFmtId="0" fontId="30" fillId="10" borderId="0" xfId="0" applyFont="1" applyFill="1" applyAlignment="1">
      <alignment horizontal="center" vertical="center" wrapText="1" readingOrder="1"/>
    </xf>
    <xf numFmtId="0" fontId="30" fillId="10" borderId="29" xfId="0" applyFont="1" applyFill="1" applyBorder="1" applyAlignment="1">
      <alignment horizontal="center" vertical="center" wrapText="1" readingOrder="1"/>
    </xf>
    <xf numFmtId="0" fontId="5" fillId="0" borderId="31" xfId="0" applyFont="1" applyBorder="1" applyAlignment="1">
      <alignment horizontal="left" vertical="center" wrapText="1" readingOrder="1"/>
    </xf>
    <xf numFmtId="0" fontId="5" fillId="0" borderId="32" xfId="0" applyFont="1" applyBorder="1" applyAlignment="1">
      <alignment horizontal="left" vertical="center" wrapText="1" readingOrder="1"/>
    </xf>
    <xf numFmtId="0" fontId="5" fillId="0" borderId="29" xfId="0" applyFont="1" applyBorder="1" applyAlignment="1">
      <alignment horizontal="left" vertical="center" wrapText="1" readingOrder="1"/>
    </xf>
    <xf numFmtId="0" fontId="15" fillId="0" borderId="31" xfId="0" applyFont="1" applyBorder="1" applyAlignment="1">
      <alignment horizontal="left" vertical="center" wrapText="1" readingOrder="1"/>
    </xf>
    <xf numFmtId="0" fontId="8" fillId="0" borderId="32" xfId="0" applyFont="1" applyBorder="1" applyAlignment="1">
      <alignment horizontal="left" vertical="center" wrapText="1" readingOrder="1"/>
    </xf>
    <xf numFmtId="0" fontId="8" fillId="0" borderId="29" xfId="0" applyFont="1" applyBorder="1" applyAlignment="1">
      <alignment horizontal="left" vertical="center" wrapText="1" readingOrder="1"/>
    </xf>
    <xf numFmtId="0" fontId="9" fillId="13" borderId="42" xfId="0" applyFont="1" applyFill="1" applyBorder="1" applyAlignment="1">
      <alignment horizontal="center" vertical="center" textRotation="90" wrapText="1" readingOrder="1"/>
    </xf>
    <xf numFmtId="0" fontId="9" fillId="13" borderId="45" xfId="0" applyFont="1" applyFill="1" applyBorder="1" applyAlignment="1">
      <alignment horizontal="center" vertical="center" textRotation="90" wrapText="1" readingOrder="1"/>
    </xf>
    <xf numFmtId="0" fontId="27" fillId="10" borderId="4" xfId="0" applyFont="1" applyFill="1" applyBorder="1" applyAlignment="1">
      <alignment horizontal="center" vertical="center" wrapText="1" readingOrder="1"/>
    </xf>
    <xf numFmtId="0" fontId="27" fillId="10" borderId="5" xfId="0" applyFont="1" applyFill="1" applyBorder="1" applyAlignment="1">
      <alignment horizontal="center" vertical="center" wrapText="1" readingOrder="1"/>
    </xf>
    <xf numFmtId="0" fontId="27" fillId="10" borderId="0" xfId="0" applyFont="1" applyFill="1" applyAlignment="1">
      <alignment horizontal="center" vertical="center" wrapText="1" readingOrder="1"/>
    </xf>
    <xf numFmtId="0" fontId="27" fillId="10" borderId="6" xfId="0" applyFont="1" applyFill="1" applyBorder="1" applyAlignment="1">
      <alignment horizontal="center" vertical="center" wrapText="1" readingOrder="1"/>
    </xf>
    <xf numFmtId="0" fontId="23" fillId="3" borderId="28" xfId="3"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29" xfId="0" applyFont="1" applyBorder="1" applyAlignment="1">
      <alignment horizontal="left"/>
    </xf>
    <xf numFmtId="15" fontId="15" fillId="0" borderId="2" xfId="0" applyNumberFormat="1" applyFont="1" applyBorder="1" applyAlignment="1">
      <alignment horizontal="center" wrapText="1"/>
    </xf>
    <xf numFmtId="0" fontId="3" fillId="0" borderId="0" xfId="0" applyFont="1" applyAlignment="1">
      <alignment horizontal="left" vertical="center"/>
    </xf>
    <xf numFmtId="0" fontId="14" fillId="2" borderId="28" xfId="2" applyFont="1" applyBorder="1" applyAlignment="1">
      <alignment horizontal="left"/>
    </xf>
    <xf numFmtId="0" fontId="14" fillId="8" borderId="28" xfId="2" applyFont="1" applyFill="1" applyBorder="1" applyAlignment="1">
      <alignment horizontal="left"/>
    </xf>
    <xf numFmtId="0" fontId="38" fillId="10" borderId="1" xfId="0" applyFont="1" applyFill="1" applyBorder="1" applyAlignment="1">
      <alignment horizontal="center" vertical="center" textRotation="90" wrapText="1" readingOrder="1"/>
    </xf>
    <xf numFmtId="0" fontId="38" fillId="10" borderId="4" xfId="0" applyFont="1" applyFill="1" applyBorder="1" applyAlignment="1">
      <alignment horizontal="center" vertical="center" textRotation="90" wrapText="1" readingOrder="1"/>
    </xf>
    <xf numFmtId="0" fontId="38" fillId="14" borderId="27" xfId="0" applyFont="1" applyFill="1" applyBorder="1" applyAlignment="1">
      <alignment horizontal="center" vertical="center" textRotation="90" wrapText="1" readingOrder="1"/>
    </xf>
    <xf numFmtId="0" fontId="38" fillId="14" borderId="39" xfId="0" applyFont="1" applyFill="1" applyBorder="1" applyAlignment="1">
      <alignment horizontal="center" vertical="center" textRotation="90" wrapText="1" readingOrder="1"/>
    </xf>
    <xf numFmtId="0" fontId="41" fillId="10" borderId="31" xfId="0" applyFont="1" applyFill="1" applyBorder="1" applyAlignment="1">
      <alignment horizontal="center" vertical="center" wrapText="1" readingOrder="1"/>
    </xf>
    <xf numFmtId="0" fontId="41" fillId="10" borderId="32" xfId="0" applyFont="1" applyFill="1" applyBorder="1" applyAlignment="1">
      <alignment horizontal="center" vertical="center" wrapText="1" readingOrder="1"/>
    </xf>
    <xf numFmtId="0" fontId="41" fillId="10" borderId="29" xfId="0" applyFont="1" applyFill="1" applyBorder="1" applyAlignment="1">
      <alignment horizontal="center" vertical="center" wrapText="1" readingOrder="1"/>
    </xf>
    <xf numFmtId="0" fontId="9" fillId="6" borderId="31" xfId="0" applyFont="1" applyFill="1" applyBorder="1" applyAlignment="1">
      <alignment horizontal="center" vertical="center" wrapText="1" readingOrder="1"/>
    </xf>
    <xf numFmtId="0" fontId="9" fillId="6" borderId="32" xfId="0" applyFont="1" applyFill="1" applyBorder="1" applyAlignment="1">
      <alignment horizontal="center" vertical="center" wrapText="1" readingOrder="1"/>
    </xf>
    <xf numFmtId="0" fontId="9" fillId="6" borderId="29" xfId="0" applyFont="1" applyFill="1" applyBorder="1" applyAlignment="1">
      <alignment horizontal="center" vertical="center" wrapText="1" readingOrder="1"/>
    </xf>
    <xf numFmtId="0" fontId="44" fillId="19" borderId="49" xfId="0" applyFont="1" applyFill="1" applyBorder="1" applyAlignment="1">
      <alignment horizontal="left" vertical="top" textRotation="90" wrapText="1"/>
    </xf>
    <xf numFmtId="0" fontId="44" fillId="19" borderId="49" xfId="0" applyFont="1" applyFill="1" applyBorder="1" applyAlignment="1">
      <alignment horizontal="left" vertical="top" textRotation="90"/>
    </xf>
    <xf numFmtId="0" fontId="44" fillId="19" borderId="59" xfId="0" applyFont="1" applyFill="1" applyBorder="1" applyAlignment="1">
      <alignment horizontal="left" vertical="top" textRotation="90"/>
    </xf>
    <xf numFmtId="0" fontId="0" fillId="4" borderId="60" xfId="0" applyFill="1" applyBorder="1" applyAlignment="1">
      <alignment horizontal="left" vertical="top" wrapText="1"/>
    </xf>
    <xf numFmtId="0" fontId="0" fillId="4" borderId="61" xfId="0" applyFill="1" applyBorder="1" applyAlignment="1">
      <alignment horizontal="left" vertical="top" wrapText="1"/>
    </xf>
    <xf numFmtId="0" fontId="0" fillId="4" borderId="62" xfId="0" applyFill="1" applyBorder="1" applyAlignment="1">
      <alignment horizontal="left" vertical="top" wrapText="1"/>
    </xf>
    <xf numFmtId="0" fontId="44" fillId="4" borderId="4" xfId="0" applyFont="1" applyFill="1" applyBorder="1" applyAlignment="1">
      <alignment horizontal="left" vertical="top" wrapText="1"/>
    </xf>
    <xf numFmtId="0" fontId="44" fillId="4" borderId="5" xfId="0" applyFont="1" applyFill="1" applyBorder="1" applyAlignment="1">
      <alignment horizontal="left" vertical="top" wrapText="1"/>
    </xf>
    <xf numFmtId="0" fontId="44" fillId="4" borderId="6" xfId="0" applyFont="1" applyFill="1" applyBorder="1" applyAlignment="1">
      <alignment horizontal="left" vertical="top" wrapText="1"/>
    </xf>
    <xf numFmtId="0" fontId="44" fillId="4" borderId="4" xfId="0" applyFont="1" applyFill="1" applyBorder="1" applyAlignment="1">
      <alignment horizontal="left" vertical="top"/>
    </xf>
    <xf numFmtId="0" fontId="44" fillId="4" borderId="5" xfId="0" applyFont="1" applyFill="1" applyBorder="1" applyAlignment="1">
      <alignment horizontal="left" vertical="top"/>
    </xf>
    <xf numFmtId="0" fontId="44" fillId="4" borderId="6" xfId="0" applyFont="1" applyFill="1" applyBorder="1" applyAlignment="1">
      <alignment horizontal="left" vertical="top"/>
    </xf>
    <xf numFmtId="0" fontId="44" fillId="4" borderId="56" xfId="0" applyFont="1" applyFill="1" applyBorder="1" applyAlignment="1">
      <alignment horizontal="left" vertical="top"/>
    </xf>
    <xf numFmtId="0" fontId="44" fillId="15" borderId="53" xfId="0" applyFont="1" applyFill="1" applyBorder="1" applyAlignment="1">
      <alignment horizontal="center" vertical="top" textRotation="90"/>
    </xf>
    <xf numFmtId="0" fontId="44" fillId="15" borderId="55" xfId="0" applyFont="1" applyFill="1" applyBorder="1" applyAlignment="1">
      <alignment horizontal="center" vertical="top" textRotation="90"/>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31" xfId="0" applyFill="1" applyBorder="1" applyAlignment="1">
      <alignment horizontal="left" vertical="top" wrapText="1"/>
    </xf>
    <xf numFmtId="0" fontId="0" fillId="4" borderId="32" xfId="0" applyFill="1" applyBorder="1" applyAlignment="1">
      <alignment horizontal="left" vertical="top" wrapText="1"/>
    </xf>
    <xf numFmtId="0" fontId="0" fillId="4" borderId="29" xfId="0" applyFill="1" applyBorder="1" applyAlignment="1">
      <alignment horizontal="left" vertical="top" wrapText="1"/>
    </xf>
    <xf numFmtId="0" fontId="44" fillId="17" borderId="49" xfId="0" applyFont="1" applyFill="1" applyBorder="1" applyAlignment="1">
      <alignment horizontal="center" vertical="top" textRotation="90"/>
    </xf>
    <xf numFmtId="0" fontId="44" fillId="18" borderId="49" xfId="0" applyFont="1" applyFill="1" applyBorder="1" applyAlignment="1">
      <alignment horizontal="center" vertical="top" textRotation="90" wrapText="1"/>
    </xf>
    <xf numFmtId="0" fontId="44" fillId="4" borderId="1" xfId="0" applyFont="1" applyFill="1" applyBorder="1" applyAlignment="1">
      <alignment horizontal="left" vertical="top" wrapText="1"/>
    </xf>
    <xf numFmtId="0" fontId="44" fillId="4" borderId="2" xfId="0" applyFont="1" applyFill="1" applyBorder="1" applyAlignment="1">
      <alignment horizontal="left" vertical="top" wrapText="1"/>
    </xf>
    <xf numFmtId="0" fontId="44" fillId="4" borderId="3" xfId="0" applyFont="1" applyFill="1" applyBorder="1" applyAlignment="1">
      <alignment horizontal="left" vertical="top" wrapText="1"/>
    </xf>
    <xf numFmtId="0" fontId="44" fillId="4" borderId="1" xfId="0" applyFont="1" applyFill="1" applyBorder="1" applyAlignment="1">
      <alignment horizontal="left" vertical="top"/>
    </xf>
    <xf numFmtId="0" fontId="44" fillId="4" borderId="2" xfId="0" applyFont="1" applyFill="1" applyBorder="1" applyAlignment="1">
      <alignment horizontal="left" vertical="top"/>
    </xf>
    <xf numFmtId="0" fontId="44" fillId="4" borderId="3" xfId="0" applyFont="1" applyFill="1" applyBorder="1" applyAlignment="1">
      <alignment horizontal="left" vertical="top"/>
    </xf>
    <xf numFmtId="0" fontId="44" fillId="4" borderId="54" xfId="0" applyFont="1" applyFill="1" applyBorder="1" applyAlignment="1">
      <alignment horizontal="left" vertical="top"/>
    </xf>
    <xf numFmtId="0" fontId="0" fillId="13" borderId="0" xfId="0" applyFill="1" applyAlignment="1">
      <alignment horizontal="left" vertical="top"/>
    </xf>
    <xf numFmtId="0" fontId="0" fillId="13" borderId="50" xfId="0" applyFill="1" applyBorder="1" applyAlignment="1">
      <alignment horizontal="left" vertical="top"/>
    </xf>
    <xf numFmtId="0" fontId="45" fillId="13" borderId="0" xfId="0" applyFont="1" applyFill="1" applyAlignment="1">
      <alignment horizontal="left" vertical="top"/>
    </xf>
    <xf numFmtId="0" fontId="45" fillId="13" borderId="50" xfId="0" applyFont="1" applyFill="1" applyBorder="1" applyAlignment="1">
      <alignment horizontal="left" vertical="top"/>
    </xf>
    <xf numFmtId="0" fontId="46" fillId="0" borderId="51" xfId="0" applyFont="1" applyBorder="1" applyAlignment="1">
      <alignment horizontal="left" vertical="center"/>
    </xf>
    <xf numFmtId="0" fontId="46" fillId="0" borderId="32" xfId="0" applyFont="1" applyBorder="1" applyAlignment="1">
      <alignment horizontal="left" vertical="center"/>
    </xf>
  </cellXfs>
  <cellStyles count="4">
    <cellStyle name="Bad" xfId="2" builtinId="27"/>
    <cellStyle name="Comma" xfId="1" builtinId="3"/>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40459-C31B-4437-9F10-31649A2370E4}">
  <sheetPr codeName="Sheet24">
    <pageSetUpPr fitToPage="1"/>
  </sheetPr>
  <dimension ref="A2:AB48"/>
  <sheetViews>
    <sheetView tabSelected="1" view="pageLayout" zoomScale="40" zoomScaleNormal="30" zoomScaleSheetLayoutView="50" zoomScalePageLayoutView="40" workbookViewId="0">
      <selection activeCell="C8" sqref="C8:AA8"/>
    </sheetView>
  </sheetViews>
  <sheetFormatPr defaultColWidth="9.1328125" defaultRowHeight="15.75" x14ac:dyDescent="0.5"/>
  <cols>
    <col min="1" max="1" width="14.73046875" style="2" bestFit="1" customWidth="1"/>
    <col min="2" max="2" width="10.3984375" style="2" customWidth="1"/>
    <col min="3" max="8" width="15.73046875" style="2" customWidth="1"/>
    <col min="9" max="9" width="25.73046875" style="2" customWidth="1"/>
    <col min="10" max="10" width="25.1328125" style="2" customWidth="1"/>
    <col min="11" max="11" width="41.19921875" style="2" customWidth="1"/>
    <col min="12" max="12" width="35" style="2" customWidth="1"/>
    <col min="13" max="13" width="22.19921875" style="2" customWidth="1"/>
    <col min="14" max="15" width="15.73046875" style="2" customWidth="1"/>
    <col min="16" max="16" width="18.132812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2.398437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62" t="s">
        <v>0</v>
      </c>
      <c r="B3" s="163"/>
      <c r="C3" s="163"/>
      <c r="D3" s="163"/>
      <c r="E3" s="163"/>
      <c r="F3" s="163"/>
      <c r="G3" s="163"/>
      <c r="H3" s="163"/>
      <c r="I3" s="163"/>
      <c r="J3" s="163"/>
      <c r="K3" s="163"/>
      <c r="L3" s="163"/>
      <c r="M3" s="163"/>
      <c r="N3" s="163"/>
      <c r="O3" s="163"/>
      <c r="P3" s="163"/>
      <c r="Q3" s="163"/>
      <c r="R3" s="163"/>
      <c r="S3" s="163"/>
      <c r="T3" s="163"/>
      <c r="U3" s="163"/>
      <c r="V3" s="163"/>
      <c r="W3" s="163"/>
      <c r="X3" s="164"/>
      <c r="Y3" s="3"/>
      <c r="Z3" s="4"/>
      <c r="AA3" s="5"/>
      <c r="AB3" s="1"/>
    </row>
    <row r="4" spans="1:28" ht="15" customHeight="1" x14ac:dyDescent="0.5">
      <c r="A4" s="165"/>
      <c r="B4" s="166"/>
      <c r="C4" s="166"/>
      <c r="D4" s="166"/>
      <c r="E4" s="166"/>
      <c r="F4" s="166"/>
      <c r="G4" s="166"/>
      <c r="H4" s="166"/>
      <c r="I4" s="166"/>
      <c r="J4" s="166"/>
      <c r="K4" s="166"/>
      <c r="L4" s="166"/>
      <c r="M4" s="166"/>
      <c r="N4" s="166"/>
      <c r="O4" s="166"/>
      <c r="P4" s="166"/>
      <c r="Q4" s="166"/>
      <c r="R4" s="166"/>
      <c r="S4" s="166"/>
      <c r="T4" s="166"/>
      <c r="U4" s="166"/>
      <c r="V4" s="166"/>
      <c r="W4" s="166"/>
      <c r="X4" s="167"/>
      <c r="Y4" s="168" t="s">
        <v>1</v>
      </c>
      <c r="Z4" s="169"/>
      <c r="AA4" s="170"/>
      <c r="AB4" s="1"/>
    </row>
    <row r="5" spans="1:28" ht="129" customHeight="1" x14ac:dyDescent="0.5">
      <c r="A5" s="6"/>
      <c r="B5" s="7"/>
      <c r="C5" s="171" t="s">
        <v>2</v>
      </c>
      <c r="D5" s="171"/>
      <c r="E5" s="171"/>
      <c r="F5" s="171"/>
      <c r="G5" s="171"/>
      <c r="H5" s="172"/>
      <c r="I5" s="8" t="s">
        <v>3</v>
      </c>
      <c r="J5" s="8" t="s">
        <v>4</v>
      </c>
      <c r="K5" s="173" t="s">
        <v>5</v>
      </c>
      <c r="L5" s="174"/>
      <c r="M5" s="174"/>
      <c r="N5" s="174"/>
      <c r="O5" s="174"/>
      <c r="P5" s="175"/>
      <c r="Q5" s="9" t="s">
        <v>6</v>
      </c>
      <c r="R5" s="176" t="s">
        <v>7</v>
      </c>
      <c r="S5" s="178" t="s">
        <v>8</v>
      </c>
      <c r="T5" s="179"/>
      <c r="U5" s="180"/>
      <c r="V5" s="181" t="s">
        <v>9</v>
      </c>
      <c r="W5" s="182"/>
      <c r="X5" s="183"/>
      <c r="Y5" s="185" t="s">
        <v>10</v>
      </c>
      <c r="Z5" s="186"/>
      <c r="AA5" s="187" t="s">
        <v>11</v>
      </c>
      <c r="AB5" s="1"/>
    </row>
    <row r="6" spans="1:28" ht="137.25" customHeight="1" x14ac:dyDescent="0.5">
      <c r="A6" s="10"/>
      <c r="B6" s="11"/>
      <c r="C6" s="189" t="s">
        <v>12</v>
      </c>
      <c r="D6" s="189"/>
      <c r="E6" s="189"/>
      <c r="F6" s="189"/>
      <c r="G6" s="189"/>
      <c r="H6" s="190"/>
      <c r="I6" s="12" t="s">
        <v>13</v>
      </c>
      <c r="J6" s="12" t="s">
        <v>14</v>
      </c>
      <c r="K6" s="191" t="s">
        <v>15</v>
      </c>
      <c r="L6" s="189"/>
      <c r="M6" s="189"/>
      <c r="N6" s="189"/>
      <c r="O6" s="189"/>
      <c r="P6" s="190"/>
      <c r="Q6" s="13" t="s">
        <v>16</v>
      </c>
      <c r="R6" s="177"/>
      <c r="S6" s="14" t="s">
        <v>17</v>
      </c>
      <c r="T6" s="14" t="s">
        <v>18</v>
      </c>
      <c r="U6" s="14" t="s">
        <v>19</v>
      </c>
      <c r="V6" s="15" t="s">
        <v>20</v>
      </c>
      <c r="W6" s="16" t="s">
        <v>21</v>
      </c>
      <c r="X6" s="184"/>
      <c r="Y6" s="17" t="s">
        <v>10</v>
      </c>
      <c r="Z6" s="17" t="s">
        <v>10</v>
      </c>
      <c r="AA6" s="188"/>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92" t="s">
        <v>36</v>
      </c>
      <c r="B8" s="194" t="s">
        <v>37</v>
      </c>
      <c r="C8" s="196" t="s">
        <v>38</v>
      </c>
      <c r="D8" s="197"/>
      <c r="E8" s="197"/>
      <c r="F8" s="197"/>
      <c r="G8" s="197"/>
      <c r="H8" s="197"/>
      <c r="I8" s="197"/>
      <c r="J8" s="197"/>
      <c r="K8" s="197"/>
      <c r="L8" s="197"/>
      <c r="M8" s="197"/>
      <c r="N8" s="197"/>
      <c r="O8" s="197"/>
      <c r="P8" s="197"/>
      <c r="Q8" s="197"/>
      <c r="R8" s="197"/>
      <c r="S8" s="197"/>
      <c r="T8" s="197"/>
      <c r="U8" s="197"/>
      <c r="V8" s="197"/>
      <c r="W8" s="197"/>
      <c r="X8" s="198"/>
      <c r="Y8" s="197"/>
      <c r="Z8" s="197"/>
      <c r="AA8" s="199"/>
      <c r="AB8" s="1"/>
    </row>
    <row r="9" spans="1:28" ht="31.5" x14ac:dyDescent="0.5">
      <c r="A9" s="192"/>
      <c r="B9" s="194"/>
      <c r="C9" s="29" t="s">
        <v>39</v>
      </c>
      <c r="D9" s="29" t="s">
        <v>40</v>
      </c>
      <c r="E9" s="29"/>
      <c r="F9" s="29" t="s">
        <v>41</v>
      </c>
      <c r="G9" s="29" t="s">
        <v>42</v>
      </c>
      <c r="H9" s="29"/>
      <c r="I9" s="29" t="s">
        <v>43</v>
      </c>
      <c r="J9" s="29" t="s">
        <v>44</v>
      </c>
      <c r="K9" s="29" t="s">
        <v>45</v>
      </c>
      <c r="L9" s="29" t="s">
        <v>46</v>
      </c>
      <c r="M9" s="29" t="s">
        <v>47</v>
      </c>
      <c r="N9" s="29" t="s">
        <v>43</v>
      </c>
      <c r="O9" s="29" t="s">
        <v>48</v>
      </c>
      <c r="P9" s="29"/>
      <c r="Q9" s="29"/>
      <c r="R9" s="30" t="s">
        <v>49</v>
      </c>
      <c r="S9" s="30" t="s">
        <v>49</v>
      </c>
      <c r="T9" s="31"/>
      <c r="U9" s="31"/>
      <c r="V9" s="32">
        <v>421.82</v>
      </c>
      <c r="W9" s="33"/>
      <c r="X9" s="34"/>
      <c r="Y9" s="35"/>
      <c r="Z9" s="36"/>
      <c r="AA9" s="37">
        <f>SUM(T9:W9)</f>
        <v>421.82</v>
      </c>
      <c r="AB9" s="1"/>
    </row>
    <row r="10" spans="1:28" ht="15" customHeight="1" x14ac:dyDescent="0.5">
      <c r="A10" s="192"/>
      <c r="B10" s="194"/>
      <c r="C10" s="29" t="s">
        <v>50</v>
      </c>
      <c r="D10" s="29" t="s">
        <v>51</v>
      </c>
      <c r="E10" s="29"/>
      <c r="F10" s="29" t="s">
        <v>52</v>
      </c>
      <c r="G10" s="29" t="s">
        <v>53</v>
      </c>
      <c r="H10" s="29"/>
      <c r="I10" s="29" t="s">
        <v>54</v>
      </c>
      <c r="J10" s="29" t="s">
        <v>44</v>
      </c>
      <c r="K10" s="29" t="s">
        <v>55</v>
      </c>
      <c r="L10" s="29"/>
      <c r="M10" s="29" t="s">
        <v>56</v>
      </c>
      <c r="N10" s="29" t="s">
        <v>54</v>
      </c>
      <c r="O10" s="29">
        <v>9007</v>
      </c>
      <c r="P10" s="29"/>
      <c r="Q10" s="29"/>
      <c r="R10" s="30" t="s">
        <v>49</v>
      </c>
      <c r="S10" s="30" t="s">
        <v>49</v>
      </c>
      <c r="T10" s="31"/>
      <c r="U10" s="31"/>
      <c r="V10" s="32">
        <v>5191</v>
      </c>
      <c r="W10" s="33"/>
      <c r="X10" s="38"/>
      <c r="Y10" s="35"/>
      <c r="Z10" s="36"/>
      <c r="AA10" s="37">
        <f t="shared" ref="AA10" si="0">SUM(T10:W10)</f>
        <v>5191</v>
      </c>
      <c r="AB10" s="1"/>
    </row>
    <row r="11" spans="1:28" ht="15" customHeight="1" x14ac:dyDescent="0.5">
      <c r="A11" s="192"/>
      <c r="B11" s="194"/>
      <c r="C11" s="29"/>
      <c r="D11" s="29"/>
      <c r="E11" s="29"/>
      <c r="F11" s="29"/>
      <c r="G11" s="29"/>
      <c r="H11" s="29"/>
      <c r="I11" s="29"/>
      <c r="J11" s="29"/>
      <c r="K11" s="29"/>
      <c r="L11" s="29"/>
      <c r="M11" s="29"/>
      <c r="N11" s="29"/>
      <c r="O11" s="29"/>
      <c r="P11" s="29"/>
      <c r="Q11" s="29"/>
      <c r="R11" s="30" t="s">
        <v>49</v>
      </c>
      <c r="S11" s="30" t="s">
        <v>49</v>
      </c>
      <c r="T11" s="31"/>
      <c r="U11" s="31"/>
      <c r="V11" s="32"/>
      <c r="W11" s="33"/>
      <c r="X11" s="38"/>
      <c r="Y11" s="35"/>
      <c r="Z11" s="36"/>
      <c r="AA11" s="37"/>
      <c r="AB11" s="1"/>
    </row>
    <row r="12" spans="1:28" ht="24" customHeight="1" x14ac:dyDescent="0.5">
      <c r="A12" s="192"/>
      <c r="B12" s="194"/>
      <c r="C12" s="200" t="s">
        <v>57</v>
      </c>
      <c r="D12" s="201"/>
      <c r="E12" s="201"/>
      <c r="F12" s="201"/>
      <c r="G12" s="201"/>
      <c r="H12" s="201"/>
      <c r="I12" s="201"/>
      <c r="J12" s="201"/>
      <c r="K12" s="201"/>
      <c r="L12" s="201"/>
      <c r="M12" s="201"/>
      <c r="N12" s="201"/>
      <c r="O12" s="201"/>
      <c r="P12" s="201"/>
      <c r="Q12" s="201"/>
      <c r="R12" s="201"/>
      <c r="S12" s="201"/>
      <c r="T12" s="201"/>
      <c r="U12" s="201"/>
      <c r="V12" s="201"/>
      <c r="W12" s="201"/>
      <c r="X12" s="202"/>
      <c r="Y12" s="201"/>
      <c r="Z12" s="201"/>
      <c r="AA12" s="203"/>
      <c r="AB12" s="1"/>
    </row>
    <row r="13" spans="1:28" ht="15" customHeight="1" x14ac:dyDescent="0.5">
      <c r="A13" s="192"/>
      <c r="B13" s="194"/>
      <c r="C13" s="204" t="s">
        <v>58</v>
      </c>
      <c r="D13" s="205"/>
      <c r="E13" s="205"/>
      <c r="F13" s="205"/>
      <c r="G13" s="205"/>
      <c r="H13" s="205"/>
      <c r="I13" s="205"/>
      <c r="J13" s="205"/>
      <c r="K13" s="205"/>
      <c r="L13" s="205"/>
      <c r="M13" s="205"/>
      <c r="N13" s="205"/>
      <c r="O13" s="205"/>
      <c r="P13" s="205"/>
      <c r="Q13" s="206"/>
      <c r="R13" s="39" t="s">
        <v>49</v>
      </c>
      <c r="S13" s="40" t="s">
        <v>49</v>
      </c>
      <c r="T13" s="41"/>
      <c r="U13" s="41"/>
      <c r="V13" s="42"/>
      <c r="W13" s="43"/>
      <c r="X13" s="34"/>
      <c r="Y13" s="44"/>
      <c r="Z13" s="45"/>
      <c r="AA13" s="37"/>
      <c r="AB13" s="1"/>
    </row>
    <row r="14" spans="1:28" ht="15" customHeight="1" x14ac:dyDescent="0.5">
      <c r="A14" s="192"/>
      <c r="B14" s="194"/>
      <c r="C14" s="207" t="s">
        <v>59</v>
      </c>
      <c r="D14" s="208"/>
      <c r="E14" s="208"/>
      <c r="F14" s="208"/>
      <c r="G14" s="208"/>
      <c r="H14" s="208"/>
      <c r="I14" s="208"/>
      <c r="J14" s="208"/>
      <c r="K14" s="208"/>
      <c r="L14" s="208"/>
      <c r="M14" s="208"/>
      <c r="N14" s="208"/>
      <c r="O14" s="208"/>
      <c r="P14" s="208"/>
      <c r="Q14" s="209"/>
      <c r="R14" s="39" t="s">
        <v>49</v>
      </c>
      <c r="S14" s="39" t="s">
        <v>49</v>
      </c>
      <c r="T14" s="46"/>
      <c r="U14" s="46"/>
      <c r="V14" s="46"/>
      <c r="W14" s="47"/>
      <c r="X14" s="38"/>
      <c r="Y14" s="44"/>
      <c r="Z14" s="48"/>
      <c r="AA14" s="49"/>
      <c r="AB14" s="1"/>
    </row>
    <row r="15" spans="1:28" ht="15" customHeight="1" x14ac:dyDescent="0.5">
      <c r="A15" s="192"/>
      <c r="B15" s="195"/>
      <c r="C15" s="207" t="s">
        <v>60</v>
      </c>
      <c r="D15" s="208"/>
      <c r="E15" s="208"/>
      <c r="F15" s="208"/>
      <c r="G15" s="208"/>
      <c r="H15" s="208"/>
      <c r="I15" s="208"/>
      <c r="J15" s="208"/>
      <c r="K15" s="208"/>
      <c r="L15" s="208"/>
      <c r="M15" s="208"/>
      <c r="N15" s="208"/>
      <c r="O15" s="208"/>
      <c r="P15" s="208"/>
      <c r="Q15" s="209"/>
      <c r="R15" s="50" t="s">
        <v>61</v>
      </c>
      <c r="S15" s="51" t="s">
        <v>49</v>
      </c>
      <c r="T15" s="52"/>
      <c r="U15" s="52"/>
      <c r="V15" s="53"/>
      <c r="W15" s="54"/>
      <c r="X15" s="55"/>
      <c r="Y15" s="56"/>
      <c r="Z15" s="57"/>
      <c r="AA15" s="49"/>
      <c r="AB15" s="1"/>
    </row>
    <row r="16" spans="1:28" ht="24" customHeight="1" x14ac:dyDescent="0.5">
      <c r="A16" s="192"/>
      <c r="B16" s="210" t="s">
        <v>62</v>
      </c>
      <c r="C16" s="212"/>
      <c r="D16" s="213"/>
      <c r="E16" s="213"/>
      <c r="F16" s="213"/>
      <c r="G16" s="213"/>
      <c r="H16" s="213"/>
      <c r="I16" s="213"/>
      <c r="J16" s="213"/>
      <c r="K16" s="214"/>
      <c r="L16" s="214"/>
      <c r="M16" s="214"/>
      <c r="N16" s="214"/>
      <c r="O16" s="214"/>
      <c r="P16" s="214"/>
      <c r="Q16" s="213"/>
      <c r="R16" s="213"/>
      <c r="S16" s="213"/>
      <c r="T16" s="213"/>
      <c r="U16" s="213"/>
      <c r="V16" s="213"/>
      <c r="W16" s="213"/>
      <c r="X16" s="214"/>
      <c r="Y16" s="213"/>
      <c r="Z16" s="213"/>
      <c r="AA16" s="215"/>
      <c r="AB16" s="1"/>
    </row>
    <row r="17" spans="1:28" x14ac:dyDescent="0.5">
      <c r="A17" s="192"/>
      <c r="B17" s="210"/>
      <c r="C17" s="58" t="s">
        <v>63</v>
      </c>
      <c r="D17" s="59"/>
      <c r="E17" s="59"/>
      <c r="F17" s="59"/>
      <c r="G17" s="59"/>
      <c r="H17" s="59"/>
      <c r="I17" s="59"/>
      <c r="J17" s="60"/>
      <c r="K17" s="61" t="s">
        <v>64</v>
      </c>
      <c r="L17" s="61"/>
      <c r="M17" s="61" t="s">
        <v>65</v>
      </c>
      <c r="N17" s="62" t="s">
        <v>66</v>
      </c>
      <c r="O17" s="62">
        <v>6501</v>
      </c>
      <c r="P17" s="29"/>
      <c r="Q17" s="29"/>
      <c r="R17" s="63"/>
      <c r="S17" s="63">
        <v>3000</v>
      </c>
      <c r="T17" s="63"/>
      <c r="U17" s="63"/>
      <c r="V17" s="63"/>
      <c r="W17" s="64"/>
      <c r="X17" s="34"/>
      <c r="Y17" s="35"/>
      <c r="Z17" s="36"/>
      <c r="AA17" s="37">
        <f>SUM(R17:W17)</f>
        <v>3000</v>
      </c>
      <c r="AB17" s="1"/>
    </row>
    <row r="18" spans="1:28" x14ac:dyDescent="0.5">
      <c r="A18" s="192"/>
      <c r="B18" s="210"/>
      <c r="C18" s="65"/>
      <c r="D18" s="66"/>
      <c r="E18" s="66"/>
      <c r="F18" s="66"/>
      <c r="G18" s="66"/>
      <c r="H18" s="66"/>
      <c r="I18" s="66"/>
      <c r="J18" s="67"/>
      <c r="K18" s="61" t="s">
        <v>55</v>
      </c>
      <c r="L18" s="61" t="s">
        <v>67</v>
      </c>
      <c r="M18" s="61" t="s">
        <v>56</v>
      </c>
      <c r="N18" s="62" t="s">
        <v>68</v>
      </c>
      <c r="O18" s="62">
        <v>9007</v>
      </c>
      <c r="P18" s="29"/>
      <c r="Q18" s="29"/>
      <c r="R18" s="63">
        <v>11000</v>
      </c>
      <c r="S18" s="63">
        <v>10000</v>
      </c>
      <c r="T18" s="63"/>
      <c r="U18" s="63"/>
      <c r="V18" s="63"/>
      <c r="W18" s="64"/>
      <c r="X18" s="38"/>
      <c r="Y18" s="35"/>
      <c r="Z18" s="36"/>
      <c r="AA18" s="37">
        <f t="shared" ref="AA18:AA27" si="1">SUM(R18:W18)</f>
        <v>21000</v>
      </c>
      <c r="AB18" s="1"/>
    </row>
    <row r="19" spans="1:28" x14ac:dyDescent="0.5">
      <c r="A19" s="192"/>
      <c r="B19" s="210"/>
      <c r="C19" s="65"/>
      <c r="D19" s="66"/>
      <c r="E19" s="66"/>
      <c r="F19" s="66"/>
      <c r="G19" s="66"/>
      <c r="H19" s="66"/>
      <c r="I19" s="66"/>
      <c r="J19" s="67"/>
      <c r="K19" s="61" t="s">
        <v>69</v>
      </c>
      <c r="L19" s="61"/>
      <c r="M19" s="61" t="s">
        <v>70</v>
      </c>
      <c r="N19" s="62" t="s">
        <v>71</v>
      </c>
      <c r="O19" s="62">
        <v>8004</v>
      </c>
      <c r="P19" s="29"/>
      <c r="Q19" s="29"/>
      <c r="R19" s="63"/>
      <c r="S19" s="63">
        <v>3500</v>
      </c>
      <c r="T19" s="63"/>
      <c r="U19" s="63"/>
      <c r="V19" s="63"/>
      <c r="W19" s="64"/>
      <c r="X19" s="38"/>
      <c r="Y19" s="35"/>
      <c r="Z19" s="36"/>
      <c r="AA19" s="37">
        <f t="shared" si="1"/>
        <v>3500</v>
      </c>
      <c r="AB19" s="1"/>
    </row>
    <row r="20" spans="1:28" ht="31.5" x14ac:dyDescent="0.5">
      <c r="A20" s="192"/>
      <c r="B20" s="210"/>
      <c r="C20" s="65"/>
      <c r="D20" s="66"/>
      <c r="E20" s="66"/>
      <c r="F20" s="66"/>
      <c r="G20" s="66"/>
      <c r="H20" s="66"/>
      <c r="I20" s="66"/>
      <c r="J20" s="67"/>
      <c r="K20" s="68" t="s">
        <v>72</v>
      </c>
      <c r="L20" s="68"/>
      <c r="M20" s="68" t="s">
        <v>73</v>
      </c>
      <c r="N20" s="69" t="s">
        <v>74</v>
      </c>
      <c r="O20" s="69">
        <v>5036</v>
      </c>
      <c r="P20" s="70"/>
      <c r="Q20" s="29"/>
      <c r="R20" s="63"/>
      <c r="S20" s="63">
        <v>2000</v>
      </c>
      <c r="T20" s="63"/>
      <c r="U20" s="63"/>
      <c r="V20" s="63"/>
      <c r="W20" s="64"/>
      <c r="X20" s="38"/>
      <c r="Y20" s="35"/>
      <c r="Z20" s="36"/>
      <c r="AA20" s="37">
        <f t="shared" si="1"/>
        <v>2000</v>
      </c>
      <c r="AB20" s="1"/>
    </row>
    <row r="21" spans="1:28" x14ac:dyDescent="0.5">
      <c r="A21" s="192"/>
      <c r="B21" s="210"/>
      <c r="C21" s="65"/>
      <c r="D21" s="66"/>
      <c r="E21" s="66"/>
      <c r="F21" s="66"/>
      <c r="G21" s="66"/>
      <c r="H21" s="66"/>
      <c r="I21" s="66"/>
      <c r="J21" s="67"/>
      <c r="K21" s="71" t="s">
        <v>75</v>
      </c>
      <c r="L21" s="71"/>
      <c r="M21" s="72" t="s">
        <v>76</v>
      </c>
      <c r="N21" s="73" t="s">
        <v>77</v>
      </c>
      <c r="O21" s="73">
        <v>4922</v>
      </c>
      <c r="P21" s="29"/>
      <c r="Q21" s="29"/>
      <c r="R21" s="63"/>
      <c r="S21" s="63"/>
      <c r="T21" s="63"/>
      <c r="U21" s="63"/>
      <c r="V21" s="63">
        <v>1500</v>
      </c>
      <c r="W21" s="64"/>
      <c r="X21" s="38"/>
      <c r="Y21" s="35"/>
      <c r="Z21" s="36"/>
      <c r="AA21" s="37">
        <f t="shared" si="1"/>
        <v>1500</v>
      </c>
      <c r="AB21" s="1"/>
    </row>
    <row r="22" spans="1:28" ht="31.5" x14ac:dyDescent="0.5">
      <c r="A22" s="192"/>
      <c r="B22" s="210"/>
      <c r="C22" s="65"/>
      <c r="D22" s="66"/>
      <c r="E22" s="66"/>
      <c r="F22" s="66"/>
      <c r="G22" s="66"/>
      <c r="H22" s="66"/>
      <c r="I22" s="66"/>
      <c r="J22" s="67"/>
      <c r="K22" s="71" t="s">
        <v>78</v>
      </c>
      <c r="L22" s="71"/>
      <c r="M22" s="71" t="s">
        <v>79</v>
      </c>
      <c r="N22" s="73" t="s">
        <v>80</v>
      </c>
      <c r="O22" s="73">
        <v>1011</v>
      </c>
      <c r="P22" s="29"/>
      <c r="Q22" s="29"/>
      <c r="R22" s="63"/>
      <c r="S22" s="63"/>
      <c r="T22" s="63"/>
      <c r="U22" s="63"/>
      <c r="V22" s="63">
        <v>900</v>
      </c>
      <c r="W22" s="64"/>
      <c r="X22" s="38"/>
      <c r="Y22" s="35"/>
      <c r="Z22" s="36"/>
      <c r="AA22" s="37">
        <f t="shared" si="1"/>
        <v>900</v>
      </c>
      <c r="AB22" s="1"/>
    </row>
    <row r="23" spans="1:28" x14ac:dyDescent="0.5">
      <c r="A23" s="192"/>
      <c r="B23" s="210"/>
      <c r="C23" s="65"/>
      <c r="D23" s="66"/>
      <c r="E23" s="66"/>
      <c r="F23" s="66"/>
      <c r="G23" s="66"/>
      <c r="H23" s="66"/>
      <c r="I23" s="66"/>
      <c r="J23" s="67"/>
      <c r="K23" s="71" t="s">
        <v>81</v>
      </c>
      <c r="L23" s="71"/>
      <c r="M23" s="71" t="s">
        <v>82</v>
      </c>
      <c r="N23" s="73" t="s">
        <v>43</v>
      </c>
      <c r="O23" s="73">
        <v>3010</v>
      </c>
      <c r="P23" s="29"/>
      <c r="Q23" s="29"/>
      <c r="R23" s="63"/>
      <c r="S23" s="63">
        <v>1500</v>
      </c>
      <c r="T23" s="63"/>
      <c r="U23" s="63"/>
      <c r="V23" s="63"/>
      <c r="W23" s="64"/>
      <c r="X23" s="38"/>
      <c r="Y23" s="35"/>
      <c r="Z23" s="36"/>
      <c r="AA23" s="37">
        <f t="shared" si="1"/>
        <v>1500</v>
      </c>
      <c r="AB23" s="1"/>
    </row>
    <row r="24" spans="1:28" ht="31.5" x14ac:dyDescent="0.5">
      <c r="A24" s="192"/>
      <c r="B24" s="210"/>
      <c r="C24" s="65"/>
      <c r="D24" s="66"/>
      <c r="E24" s="66"/>
      <c r="F24" s="66"/>
      <c r="G24" s="66"/>
      <c r="H24" s="66"/>
      <c r="I24" s="66"/>
      <c r="J24" s="67"/>
      <c r="K24" s="71" t="s">
        <v>83</v>
      </c>
      <c r="L24" s="71"/>
      <c r="M24" s="71" t="s">
        <v>84</v>
      </c>
      <c r="N24" s="73" t="s">
        <v>71</v>
      </c>
      <c r="O24" s="73">
        <v>8008</v>
      </c>
      <c r="P24" s="29"/>
      <c r="Q24" s="29"/>
      <c r="R24" s="63"/>
      <c r="S24" s="63"/>
      <c r="T24" s="63"/>
      <c r="U24" s="63"/>
      <c r="V24" s="63">
        <v>1080</v>
      </c>
      <c r="W24" s="64"/>
      <c r="X24" s="38"/>
      <c r="Y24" s="35"/>
      <c r="Z24" s="36"/>
      <c r="AA24" s="37">
        <f t="shared" si="1"/>
        <v>1080</v>
      </c>
      <c r="AB24" s="1"/>
    </row>
    <row r="25" spans="1:28" x14ac:dyDescent="0.5">
      <c r="A25" s="192"/>
      <c r="B25" s="210"/>
      <c r="C25" s="65"/>
      <c r="D25" s="66"/>
      <c r="E25" s="66"/>
      <c r="F25" s="66"/>
      <c r="G25" s="66"/>
      <c r="H25" s="66"/>
      <c r="I25" s="66"/>
      <c r="J25" s="67"/>
      <c r="K25" s="71" t="s">
        <v>85</v>
      </c>
      <c r="L25" s="71"/>
      <c r="M25" s="71" t="s">
        <v>86</v>
      </c>
      <c r="N25" s="73" t="s">
        <v>87</v>
      </c>
      <c r="O25" s="73">
        <v>4900</v>
      </c>
      <c r="P25" s="29"/>
      <c r="Q25" s="29"/>
      <c r="R25" s="63"/>
      <c r="S25" s="63">
        <v>1500</v>
      </c>
      <c r="T25" s="63"/>
      <c r="U25" s="63"/>
      <c r="V25" s="63"/>
      <c r="W25" s="64"/>
      <c r="X25" s="38"/>
      <c r="Y25" s="35"/>
      <c r="Z25" s="36"/>
      <c r="AA25" s="37">
        <f t="shared" si="1"/>
        <v>1500</v>
      </c>
      <c r="AB25" s="1"/>
    </row>
    <row r="26" spans="1:28" ht="31.5" x14ac:dyDescent="0.5">
      <c r="A26" s="192"/>
      <c r="B26" s="210"/>
      <c r="C26" s="65"/>
      <c r="D26" s="66"/>
      <c r="E26" s="66"/>
      <c r="F26" s="66"/>
      <c r="G26" s="66"/>
      <c r="H26" s="66"/>
      <c r="I26" s="66"/>
      <c r="J26" s="67"/>
      <c r="K26" s="71" t="s">
        <v>88</v>
      </c>
      <c r="L26" s="71"/>
      <c r="M26" s="71" t="s">
        <v>89</v>
      </c>
      <c r="N26" s="73" t="s">
        <v>90</v>
      </c>
      <c r="O26" s="73">
        <v>8834</v>
      </c>
      <c r="P26" s="29"/>
      <c r="Q26" s="29"/>
      <c r="R26" s="63">
        <v>8000</v>
      </c>
      <c r="S26" s="63"/>
      <c r="T26" s="63"/>
      <c r="U26" s="63"/>
      <c r="V26" s="63"/>
      <c r="W26" s="64"/>
      <c r="X26" s="38"/>
      <c r="Y26" s="35"/>
      <c r="Z26" s="36"/>
      <c r="AA26" s="37">
        <f t="shared" si="1"/>
        <v>8000</v>
      </c>
      <c r="AB26" s="1"/>
    </row>
    <row r="27" spans="1:28" x14ac:dyDescent="0.5">
      <c r="A27" s="192"/>
      <c r="B27" s="210"/>
      <c r="C27" s="65"/>
      <c r="D27" s="66"/>
      <c r="E27" s="66"/>
      <c r="F27" s="66"/>
      <c r="G27" s="66"/>
      <c r="H27" s="66"/>
      <c r="I27" s="66"/>
      <c r="J27" s="67"/>
      <c r="K27" s="71" t="s">
        <v>91</v>
      </c>
      <c r="L27" s="71"/>
      <c r="M27" s="71" t="s">
        <v>92</v>
      </c>
      <c r="N27" s="73" t="s">
        <v>71</v>
      </c>
      <c r="O27" s="73">
        <v>8091</v>
      </c>
      <c r="P27" s="29"/>
      <c r="Q27" s="29"/>
      <c r="R27" s="63"/>
      <c r="S27" s="63">
        <v>1000</v>
      </c>
      <c r="T27" s="63"/>
      <c r="U27" s="63"/>
      <c r="V27" s="63"/>
      <c r="W27" s="64"/>
      <c r="X27" s="38"/>
      <c r="Y27" s="35"/>
      <c r="Z27" s="36"/>
      <c r="AA27" s="37">
        <f t="shared" si="1"/>
        <v>1000</v>
      </c>
      <c r="AB27" s="1"/>
    </row>
    <row r="28" spans="1:28" ht="24" customHeight="1" x14ac:dyDescent="0.5">
      <c r="A28" s="192"/>
      <c r="B28" s="210"/>
      <c r="C28" s="200" t="s">
        <v>93</v>
      </c>
      <c r="D28" s="201"/>
      <c r="E28" s="201"/>
      <c r="F28" s="201"/>
      <c r="G28" s="201"/>
      <c r="H28" s="201"/>
      <c r="I28" s="201"/>
      <c r="J28" s="201"/>
      <c r="K28" s="201"/>
      <c r="L28" s="201"/>
      <c r="M28" s="201"/>
      <c r="N28" s="201"/>
      <c r="O28" s="201"/>
      <c r="P28" s="201"/>
      <c r="Q28" s="201"/>
      <c r="R28" s="201"/>
      <c r="S28" s="201"/>
      <c r="T28" s="201"/>
      <c r="U28" s="201"/>
      <c r="V28" s="201"/>
      <c r="W28" s="201"/>
      <c r="X28" s="202"/>
      <c r="Y28" s="201"/>
      <c r="Z28" s="201"/>
      <c r="AA28" s="203"/>
      <c r="AB28" s="1"/>
    </row>
    <row r="29" spans="1:28" ht="15" customHeight="1" x14ac:dyDescent="0.5">
      <c r="A29" s="192"/>
      <c r="B29" s="210"/>
      <c r="C29" s="204" t="s">
        <v>94</v>
      </c>
      <c r="D29" s="205"/>
      <c r="E29" s="205"/>
      <c r="F29" s="205"/>
      <c r="G29" s="205"/>
      <c r="H29" s="205"/>
      <c r="I29" s="205"/>
      <c r="J29" s="205"/>
      <c r="K29" s="205"/>
      <c r="L29" s="205"/>
      <c r="M29" s="205"/>
      <c r="N29" s="205"/>
      <c r="O29" s="205"/>
      <c r="P29" s="205"/>
      <c r="Q29" s="206"/>
      <c r="R29" s="41"/>
      <c r="S29" s="41"/>
      <c r="T29" s="41"/>
      <c r="U29" s="41"/>
      <c r="V29" s="41"/>
      <c r="W29" s="43"/>
      <c r="X29" s="34"/>
      <c r="Y29" s="44"/>
      <c r="Z29" s="45"/>
      <c r="AA29" s="74"/>
      <c r="AB29" s="1"/>
    </row>
    <row r="30" spans="1:28" ht="15" customHeight="1" x14ac:dyDescent="0.5">
      <c r="A30" s="192"/>
      <c r="B30" s="210"/>
      <c r="C30" s="207" t="s">
        <v>95</v>
      </c>
      <c r="D30" s="208"/>
      <c r="E30" s="208"/>
      <c r="F30" s="208"/>
      <c r="G30" s="208"/>
      <c r="H30" s="208"/>
      <c r="I30" s="208"/>
      <c r="J30" s="208"/>
      <c r="K30" s="208"/>
      <c r="L30" s="208"/>
      <c r="M30" s="208"/>
      <c r="N30" s="208"/>
      <c r="O30" s="208"/>
      <c r="P30" s="208"/>
      <c r="Q30" s="209"/>
      <c r="R30" s="31"/>
      <c r="S30" s="31"/>
      <c r="T30" s="31"/>
      <c r="U30" s="31"/>
      <c r="V30" s="31"/>
      <c r="W30" s="75"/>
      <c r="X30" s="38"/>
      <c r="Y30" s="44"/>
      <c r="Z30" s="45"/>
      <c r="AA30" s="76"/>
      <c r="AB30" s="1"/>
    </row>
    <row r="31" spans="1:28" ht="15" customHeight="1" x14ac:dyDescent="0.5">
      <c r="A31" s="193"/>
      <c r="B31" s="211"/>
      <c r="C31" s="207" t="s">
        <v>96</v>
      </c>
      <c r="D31" s="208"/>
      <c r="E31" s="208"/>
      <c r="F31" s="208"/>
      <c r="G31" s="208"/>
      <c r="H31" s="208"/>
      <c r="I31" s="208"/>
      <c r="J31" s="208"/>
      <c r="K31" s="208"/>
      <c r="L31" s="208"/>
      <c r="M31" s="208"/>
      <c r="N31" s="208"/>
      <c r="O31" s="208"/>
      <c r="P31" s="208"/>
      <c r="Q31" s="209"/>
      <c r="R31" s="52"/>
      <c r="S31" s="53"/>
      <c r="T31" s="52"/>
      <c r="U31" s="52"/>
      <c r="V31" s="52"/>
      <c r="W31" s="54"/>
      <c r="X31" s="55"/>
      <c r="Y31" s="56"/>
      <c r="Z31" s="57"/>
      <c r="AA31" s="76"/>
      <c r="AB31" s="1"/>
    </row>
    <row r="32" spans="1:28" ht="12" customHeight="1" x14ac:dyDescent="0.5">
      <c r="A32" s="77"/>
      <c r="B32" s="78"/>
      <c r="C32" s="79"/>
      <c r="D32" s="79"/>
      <c r="E32" s="79"/>
      <c r="F32" s="79"/>
      <c r="G32" s="79"/>
      <c r="H32" s="79"/>
      <c r="I32" s="79"/>
      <c r="J32" s="79"/>
      <c r="K32" s="79"/>
      <c r="L32" s="79"/>
      <c r="M32" s="79"/>
      <c r="N32" s="79"/>
      <c r="O32" s="79"/>
      <c r="P32" s="79"/>
      <c r="Q32" s="79"/>
      <c r="R32" s="80"/>
      <c r="S32" s="80"/>
      <c r="T32" s="80"/>
      <c r="U32" s="80"/>
      <c r="V32" s="80"/>
      <c r="W32" s="80"/>
      <c r="X32" s="81"/>
      <c r="Y32" s="79"/>
      <c r="Z32" s="79"/>
      <c r="AA32" s="82"/>
      <c r="AB32" s="1"/>
    </row>
    <row r="33" spans="1:28" ht="24" customHeight="1" x14ac:dyDescent="0.5">
      <c r="A33" s="224" t="s">
        <v>97</v>
      </c>
      <c r="B33" s="226" t="s">
        <v>98</v>
      </c>
      <c r="C33" s="228" t="s">
        <v>99</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30"/>
      <c r="AB33" s="1"/>
    </row>
    <row r="34" spans="1:28" ht="88.5" customHeight="1" x14ac:dyDescent="0.5">
      <c r="A34" s="225"/>
      <c r="B34" s="227"/>
      <c r="C34" s="231" t="s">
        <v>100</v>
      </c>
      <c r="D34" s="232"/>
      <c r="E34" s="232"/>
      <c r="F34" s="232"/>
      <c r="G34" s="232"/>
      <c r="H34" s="232"/>
      <c r="I34" s="232"/>
      <c r="J34" s="232"/>
      <c r="K34" s="232"/>
      <c r="L34" s="232"/>
      <c r="M34" s="232"/>
      <c r="N34" s="232"/>
      <c r="O34" s="232"/>
      <c r="P34" s="232"/>
      <c r="Q34" s="232"/>
      <c r="R34" s="232"/>
      <c r="S34" s="232"/>
      <c r="T34" s="232"/>
      <c r="U34" s="232"/>
      <c r="V34" s="232"/>
      <c r="W34" s="233"/>
      <c r="X34" s="83">
        <f>54080+2163.2</f>
        <v>56243.199999999997</v>
      </c>
      <c r="Y34" s="84"/>
      <c r="Z34" s="84"/>
      <c r="AA34" s="85" t="s">
        <v>49</v>
      </c>
      <c r="AB34" s="1"/>
    </row>
    <row r="35" spans="1:28" x14ac:dyDescent="0.5">
      <c r="A35" s="220"/>
      <c r="B35" s="220"/>
      <c r="C35" s="86"/>
      <c r="D35" s="86"/>
      <c r="E35" s="86"/>
      <c r="F35" s="86"/>
      <c r="G35" s="86"/>
      <c r="H35" s="86"/>
      <c r="I35" s="86"/>
      <c r="J35" s="86"/>
      <c r="K35" s="86"/>
      <c r="L35" s="86"/>
      <c r="M35" s="86"/>
      <c r="N35" s="86"/>
      <c r="O35" s="86"/>
      <c r="P35" s="86"/>
      <c r="Q35" s="86"/>
      <c r="R35" s="86"/>
      <c r="S35" s="86"/>
      <c r="T35" s="78"/>
      <c r="U35" s="78"/>
      <c r="V35" s="78"/>
      <c r="W35" s="78"/>
      <c r="X35" s="78"/>
      <c r="Y35" s="78"/>
      <c r="Z35" s="78"/>
      <c r="AA35" s="78"/>
      <c r="AB35" s="1"/>
    </row>
    <row r="36" spans="1:28" ht="24.75" customHeight="1" x14ac:dyDescent="0.5">
      <c r="A36" s="87" t="s">
        <v>101</v>
      </c>
      <c r="B36" s="88"/>
      <c r="C36" s="89" t="s">
        <v>102</v>
      </c>
      <c r="D36" s="89"/>
      <c r="E36" s="89"/>
      <c r="F36" s="89"/>
      <c r="G36" s="89"/>
      <c r="H36" s="89"/>
      <c r="I36" s="89"/>
      <c r="J36" s="89"/>
      <c r="K36" s="89"/>
      <c r="L36" s="89"/>
      <c r="M36" s="89"/>
      <c r="N36" s="89"/>
      <c r="O36" s="89"/>
      <c r="P36" s="89"/>
      <c r="Q36" s="89"/>
      <c r="R36" s="90"/>
      <c r="S36" s="90"/>
      <c r="T36" s="90"/>
      <c r="U36" s="90"/>
      <c r="V36" s="90"/>
      <c r="W36" s="90"/>
      <c r="X36" s="90"/>
      <c r="Y36" s="90"/>
      <c r="Z36" s="90"/>
      <c r="AA36" s="90"/>
      <c r="AB36" s="1"/>
    </row>
    <row r="37" spans="1:28" ht="24.75" customHeight="1" x14ac:dyDescent="0.5">
      <c r="A37" s="87" t="s">
        <v>103</v>
      </c>
      <c r="B37" s="88"/>
      <c r="C37" s="91" t="s">
        <v>104</v>
      </c>
      <c r="D37" s="90"/>
      <c r="E37" s="90"/>
      <c r="F37" s="90"/>
      <c r="G37" s="90"/>
      <c r="H37" s="90"/>
      <c r="I37" s="90"/>
      <c r="J37" s="90"/>
      <c r="K37" s="90"/>
      <c r="L37" s="90"/>
      <c r="M37" s="90"/>
      <c r="N37" s="90"/>
      <c r="O37" s="90"/>
      <c r="P37" s="90"/>
      <c r="Q37" s="90"/>
      <c r="R37" s="90"/>
      <c r="S37" s="90"/>
      <c r="T37" s="90"/>
      <c r="U37" s="90"/>
      <c r="V37" s="90"/>
      <c r="W37" s="90"/>
      <c r="X37" s="90"/>
      <c r="Y37" s="90"/>
      <c r="Z37" s="90"/>
      <c r="AA37" s="90"/>
      <c r="AB37" s="1"/>
    </row>
    <row r="38" spans="1:28" ht="24.75" customHeight="1" x14ac:dyDescent="0.5">
      <c r="A38" s="87" t="s">
        <v>105</v>
      </c>
      <c r="B38" s="92"/>
      <c r="C38" s="221" t="s">
        <v>106</v>
      </c>
      <c r="D38" s="221"/>
      <c r="E38" s="221"/>
      <c r="F38" s="221"/>
      <c r="G38" s="221"/>
      <c r="H38" s="221"/>
      <c r="I38" s="221"/>
      <c r="J38" s="221"/>
      <c r="K38" s="221"/>
      <c r="L38" s="221"/>
      <c r="M38" s="93"/>
      <c r="N38" s="93"/>
      <c r="O38" s="93"/>
      <c r="P38" s="93"/>
      <c r="Q38" s="93"/>
      <c r="R38" s="93"/>
      <c r="S38" s="93"/>
      <c r="T38" s="93"/>
      <c r="U38" s="93"/>
      <c r="V38" s="93"/>
      <c r="W38" s="93"/>
      <c r="X38" s="93"/>
      <c r="Y38" s="93"/>
      <c r="Z38" s="93"/>
      <c r="AA38" s="93"/>
      <c r="AB38" s="1"/>
    </row>
    <row r="39" spans="1:28" ht="24.75" customHeight="1" x14ac:dyDescent="0.5">
      <c r="A39" s="87" t="s">
        <v>107</v>
      </c>
      <c r="B39" s="92"/>
      <c r="C39" s="94" t="s">
        <v>108</v>
      </c>
      <c r="D39" s="94"/>
      <c r="E39" s="94"/>
      <c r="F39" s="94"/>
      <c r="G39" s="94"/>
      <c r="H39" s="94"/>
      <c r="I39" s="94"/>
      <c r="J39" s="94"/>
      <c r="K39" s="94"/>
      <c r="L39" s="94"/>
      <c r="AB39" s="1"/>
    </row>
    <row r="40" spans="1:28" x14ac:dyDescent="0.5">
      <c r="AB40" s="1"/>
    </row>
    <row r="41" spans="1:28" x14ac:dyDescent="0.5">
      <c r="AB41" s="1"/>
    </row>
    <row r="42" spans="1:28" x14ac:dyDescent="0.5">
      <c r="AB42" s="1"/>
    </row>
    <row r="43" spans="1:28" x14ac:dyDescent="0.5">
      <c r="AB43" s="1"/>
    </row>
    <row r="44" spans="1:28" x14ac:dyDescent="0.5">
      <c r="AB44" s="1"/>
    </row>
    <row r="45" spans="1:28" x14ac:dyDescent="0.5">
      <c r="AB45" s="1"/>
    </row>
    <row r="46" spans="1:28" x14ac:dyDescent="0.5">
      <c r="A46" s="222"/>
      <c r="B46" s="222"/>
      <c r="C46" s="217" t="s">
        <v>109</v>
      </c>
      <c r="D46" s="218"/>
      <c r="E46" s="218"/>
      <c r="F46" s="218"/>
      <c r="G46" s="218"/>
      <c r="H46" s="218"/>
      <c r="I46" s="219"/>
      <c r="AB46" s="1"/>
    </row>
    <row r="47" spans="1:28" x14ac:dyDescent="0.5">
      <c r="A47" s="223"/>
      <c r="B47" s="223"/>
      <c r="C47" s="217" t="s">
        <v>110</v>
      </c>
      <c r="D47" s="218"/>
      <c r="E47" s="218"/>
      <c r="F47" s="218"/>
      <c r="G47" s="218"/>
      <c r="H47" s="218"/>
      <c r="I47" s="219"/>
      <c r="AB47" s="1"/>
    </row>
    <row r="48" spans="1:28" x14ac:dyDescent="0.5">
      <c r="A48" s="216"/>
      <c r="B48" s="216"/>
      <c r="C48" s="217" t="s">
        <v>111</v>
      </c>
      <c r="D48" s="218"/>
      <c r="E48" s="218"/>
      <c r="F48" s="218"/>
      <c r="G48" s="218"/>
      <c r="H48" s="218"/>
      <c r="I48" s="219"/>
      <c r="AB48" s="1"/>
    </row>
  </sheetData>
  <sheetProtection algorithmName="SHA-512" hashValue="6HPJusFsrqgMzWs9k4A8pNUFDVuaH0K217S3DYGSzZkn/YvwvqJHXkVFyM9wYjoqoxJyjc9O+YRkoPyHtY6CWQ==" saltValue="HIdNBzJcaB16uC59JT6+pw==" spinCount="100000" sheet="1" objects="1" scenarios="1"/>
  <mergeCells count="37">
    <mergeCell ref="A33:A34"/>
    <mergeCell ref="B33:B34"/>
    <mergeCell ref="C33:AA33"/>
    <mergeCell ref="C34:W34"/>
    <mergeCell ref="A48:B48"/>
    <mergeCell ref="C48:I48"/>
    <mergeCell ref="A35:B35"/>
    <mergeCell ref="C38:L38"/>
    <mergeCell ref="A46:B46"/>
    <mergeCell ref="C46:I46"/>
    <mergeCell ref="A47:B47"/>
    <mergeCell ref="C47:I47"/>
    <mergeCell ref="A8:A31"/>
    <mergeCell ref="B8:B15"/>
    <mergeCell ref="C8:AA8"/>
    <mergeCell ref="C12:AA12"/>
    <mergeCell ref="C13:Q13"/>
    <mergeCell ref="C14:Q14"/>
    <mergeCell ref="C15:Q15"/>
    <mergeCell ref="B16:B31"/>
    <mergeCell ref="C16:AA16"/>
    <mergeCell ref="C28:AA28"/>
    <mergeCell ref="C29:Q29"/>
    <mergeCell ref="C30:Q30"/>
    <mergeCell ref="C31:Q31"/>
    <mergeCell ref="A3:X4"/>
    <mergeCell ref="Y4:AA4"/>
    <mergeCell ref="C5:H5"/>
    <mergeCell ref="K5:P5"/>
    <mergeCell ref="R5:R6"/>
    <mergeCell ref="S5:U5"/>
    <mergeCell ref="V5:W5"/>
    <mergeCell ref="X5:X6"/>
    <mergeCell ref="Y5:Z5"/>
    <mergeCell ref="AA5:AA6"/>
    <mergeCell ref="C6:H6"/>
    <mergeCell ref="K6:P6"/>
  </mergeCells>
  <printOptions horizontalCentered="1"/>
  <pageMargins left="3.937007874015748E-2" right="3.937007874015748E-2" top="0.74803149606299213" bottom="0.74803149606299213" header="0.31496062992125984" footer="0.31496062992125984"/>
  <pageSetup paperSize="8" scale="34" orientation="landscape" r:id="rId1"/>
  <headerFooter>
    <oddHeader>&amp;R&amp;16MITSUBISHI TANABE PHARMA GROUP  
2020
SWITZERLAND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CE13-F92B-4F80-8B7A-970BAA961BA5}">
  <dimension ref="A1:BR53"/>
  <sheetViews>
    <sheetView zoomScale="60" zoomScaleNormal="60" workbookViewId="0">
      <selection activeCell="H9" sqref="H9"/>
    </sheetView>
  </sheetViews>
  <sheetFormatPr defaultColWidth="10.86328125" defaultRowHeight="14.25" x14ac:dyDescent="0.45"/>
  <cols>
    <col min="1" max="1" width="6" customWidth="1"/>
    <col min="2" max="2" width="58.59765625" style="108" customWidth="1"/>
    <col min="3" max="3" width="56.1328125" style="108" customWidth="1"/>
    <col min="4" max="4" width="13" style="108" customWidth="1"/>
    <col min="5" max="5" width="19.59765625" style="108" customWidth="1"/>
    <col min="6" max="6" width="15.1328125" style="108" customWidth="1"/>
    <col min="7" max="7" width="18.265625" style="108" customWidth="1"/>
    <col min="8" max="8" width="27.59765625" style="108" customWidth="1"/>
    <col min="9" max="9" width="32.86328125" style="108" customWidth="1"/>
    <col min="10" max="10" width="20.73046875" style="108" customWidth="1"/>
    <col min="11" max="11" width="15.265625" style="108" customWidth="1"/>
    <col min="12" max="12" width="19.3984375" style="108" customWidth="1"/>
    <col min="13" max="13" width="30.59765625" style="108" customWidth="1"/>
  </cols>
  <sheetData>
    <row r="1" spans="1:70" x14ac:dyDescent="0.45">
      <c r="A1" s="95" t="s">
        <v>112</v>
      </c>
      <c r="B1" s="96"/>
      <c r="C1" s="96"/>
      <c r="D1" s="97"/>
      <c r="E1" s="97"/>
      <c r="F1" s="97"/>
      <c r="G1" s="97"/>
      <c r="H1" s="97"/>
      <c r="I1" s="97"/>
      <c r="J1" s="97"/>
      <c r="K1" s="97"/>
      <c r="L1" s="97"/>
      <c r="M1" s="98"/>
    </row>
    <row r="2" spans="1:70" s="101" customFormat="1" ht="15.95" customHeight="1" x14ac:dyDescent="0.45">
      <c r="A2" s="99" t="s">
        <v>113</v>
      </c>
      <c r="B2" s="100"/>
      <c r="C2" s="100"/>
      <c r="D2" s="100"/>
      <c r="E2" s="100"/>
      <c r="F2" s="100"/>
      <c r="G2" s="100"/>
      <c r="H2" s="100"/>
      <c r="I2" s="100"/>
      <c r="J2" s="100"/>
      <c r="K2" s="100"/>
      <c r="L2" s="264" t="s">
        <v>168</v>
      </c>
      <c r="M2" s="265"/>
    </row>
    <row r="3" spans="1:70" s="101" customFormat="1" ht="15" customHeight="1" x14ac:dyDescent="0.45">
      <c r="A3" s="99" t="s">
        <v>114</v>
      </c>
      <c r="B3" s="100"/>
      <c r="C3" s="100"/>
      <c r="D3" s="100"/>
      <c r="E3" s="100"/>
      <c r="F3" s="100"/>
      <c r="G3" s="100"/>
      <c r="H3" s="100"/>
      <c r="I3" s="100"/>
      <c r="J3" s="100"/>
      <c r="K3" s="100"/>
      <c r="L3" s="264" t="s">
        <v>169</v>
      </c>
      <c r="M3" s="265"/>
    </row>
    <row r="4" spans="1:70" s="101" customFormat="1" ht="15" customHeight="1" x14ac:dyDescent="0.45">
      <c r="A4" s="99"/>
      <c r="B4" s="100"/>
      <c r="C4" s="100"/>
      <c r="D4" s="100"/>
      <c r="E4" s="100"/>
      <c r="F4" s="100"/>
      <c r="G4" s="100"/>
      <c r="H4" s="100"/>
      <c r="I4" s="100"/>
      <c r="J4" s="100"/>
      <c r="K4" s="100"/>
      <c r="L4" s="100"/>
      <c r="M4" s="102"/>
    </row>
    <row r="5" spans="1:70" s="101" customFormat="1" ht="15" customHeight="1" x14ac:dyDescent="0.45">
      <c r="A5" s="99"/>
      <c r="B5" s="100"/>
      <c r="C5" s="100"/>
      <c r="D5" s="100"/>
      <c r="E5" s="100"/>
      <c r="F5" s="100"/>
      <c r="G5" s="100"/>
      <c r="H5" s="100"/>
      <c r="I5" s="100"/>
      <c r="J5" s="100"/>
      <c r="K5" s="100"/>
      <c r="L5" s="266" t="s">
        <v>170</v>
      </c>
      <c r="M5" s="267"/>
    </row>
    <row r="6" spans="1:70" s="101" customFormat="1" ht="15" customHeight="1" x14ac:dyDescent="0.45">
      <c r="A6" s="99"/>
      <c r="B6" s="100"/>
      <c r="C6" s="100"/>
      <c r="D6" s="100"/>
      <c r="E6" s="100"/>
      <c r="F6" s="100"/>
      <c r="G6" s="100"/>
      <c r="H6" s="100"/>
      <c r="I6" s="100"/>
      <c r="J6" s="100"/>
      <c r="K6" s="100"/>
      <c r="L6" s="264" t="s">
        <v>171</v>
      </c>
      <c r="M6" s="265"/>
    </row>
    <row r="7" spans="1:70" ht="24.6" customHeight="1" x14ac:dyDescent="0.45">
      <c r="A7" s="268" t="s">
        <v>167</v>
      </c>
      <c r="B7" s="269"/>
      <c r="C7" s="269"/>
      <c r="D7" s="269"/>
      <c r="E7" s="269"/>
      <c r="F7" s="269"/>
      <c r="G7" s="269"/>
      <c r="H7" s="269"/>
      <c r="I7" s="103"/>
      <c r="J7" s="103"/>
      <c r="K7" s="103"/>
      <c r="L7" s="103"/>
      <c r="M7" s="104"/>
    </row>
    <row r="8" spans="1:70" s="109" customFormat="1" ht="77.099999999999994" customHeight="1" x14ac:dyDescent="0.45">
      <c r="A8" s="105"/>
      <c r="B8" s="106" t="s">
        <v>115</v>
      </c>
      <c r="C8" s="257" t="s">
        <v>116</v>
      </c>
      <c r="D8" s="258"/>
      <c r="E8" s="259"/>
      <c r="F8" s="107" t="s">
        <v>117</v>
      </c>
      <c r="G8" s="107"/>
      <c r="H8" s="107" t="s">
        <v>118</v>
      </c>
      <c r="I8" s="260" t="s">
        <v>119</v>
      </c>
      <c r="J8" s="261"/>
      <c r="K8" s="262"/>
      <c r="L8" s="257" t="s">
        <v>120</v>
      </c>
      <c r="M8" s="263"/>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row>
    <row r="9" spans="1:70" s="109" customFormat="1" ht="28.5" x14ac:dyDescent="0.45">
      <c r="A9" s="110"/>
      <c r="B9" s="111" t="s">
        <v>121</v>
      </c>
      <c r="C9" s="240" t="s">
        <v>122</v>
      </c>
      <c r="D9" s="241"/>
      <c r="E9" s="242"/>
      <c r="F9" s="112" t="s">
        <v>123</v>
      </c>
      <c r="G9" s="112"/>
      <c r="H9" s="112" t="s">
        <v>124</v>
      </c>
      <c r="I9" s="243" t="s">
        <v>125</v>
      </c>
      <c r="J9" s="244"/>
      <c r="K9" s="245"/>
      <c r="L9" s="240" t="s">
        <v>126</v>
      </c>
      <c r="M9" s="246"/>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row>
    <row r="10" spans="1:70" s="108" customFormat="1" ht="75" customHeight="1" x14ac:dyDescent="0.45">
      <c r="A10" s="110"/>
      <c r="B10" s="109"/>
      <c r="C10" s="109"/>
      <c r="D10" s="109"/>
      <c r="E10" s="109"/>
      <c r="F10" s="109"/>
      <c r="G10" s="109"/>
      <c r="H10" s="109"/>
      <c r="I10" s="113" t="s">
        <v>127</v>
      </c>
      <c r="J10" s="114" t="s">
        <v>128</v>
      </c>
      <c r="K10" s="115" t="s">
        <v>129</v>
      </c>
      <c r="L10" s="116" t="s">
        <v>130</v>
      </c>
      <c r="M10" s="117" t="s">
        <v>131</v>
      </c>
    </row>
    <row r="11" spans="1:70" s="108" customFormat="1" ht="60.6" customHeight="1" x14ac:dyDescent="0.45">
      <c r="A11" s="118"/>
      <c r="B11" s="109"/>
      <c r="C11" s="109"/>
      <c r="D11" s="109"/>
      <c r="E11" s="109"/>
      <c r="F11" s="109"/>
      <c r="G11" s="109"/>
      <c r="H11" s="109"/>
      <c r="I11" s="119" t="s">
        <v>132</v>
      </c>
      <c r="J11" s="120" t="s">
        <v>133</v>
      </c>
      <c r="K11" s="121" t="s">
        <v>134</v>
      </c>
      <c r="L11" s="120" t="s">
        <v>135</v>
      </c>
      <c r="M11" s="122" t="s">
        <v>136</v>
      </c>
    </row>
    <row r="12" spans="1:70" x14ac:dyDescent="0.45">
      <c r="A12" s="247" t="s">
        <v>137</v>
      </c>
      <c r="B12" s="123" t="s">
        <v>138</v>
      </c>
      <c r="C12" s="123"/>
      <c r="D12" s="124"/>
      <c r="E12" s="124"/>
      <c r="F12" s="124"/>
      <c r="G12" s="124"/>
      <c r="H12" s="124"/>
      <c r="I12" s="124"/>
      <c r="J12" s="124"/>
      <c r="K12" s="124"/>
      <c r="L12" s="124"/>
      <c r="M12" s="125"/>
    </row>
    <row r="13" spans="1:70" x14ac:dyDescent="0.45">
      <c r="A13" s="248"/>
      <c r="B13" s="126" t="s">
        <v>139</v>
      </c>
      <c r="C13" s="126"/>
      <c r="D13" s="127"/>
      <c r="E13" s="127"/>
      <c r="F13" s="127"/>
      <c r="G13" s="127"/>
      <c r="H13" s="127"/>
      <c r="I13" s="127"/>
      <c r="J13" s="127"/>
      <c r="K13" s="127"/>
      <c r="L13" s="127"/>
      <c r="M13" s="128"/>
    </row>
    <row r="14" spans="1:70" ht="28.5" x14ac:dyDescent="0.45">
      <c r="A14" s="248"/>
      <c r="B14" s="129" t="s">
        <v>140</v>
      </c>
      <c r="C14" s="130" t="s">
        <v>141</v>
      </c>
      <c r="D14" s="131">
        <v>3010</v>
      </c>
      <c r="E14" s="131" t="s">
        <v>43</v>
      </c>
      <c r="F14" s="131"/>
      <c r="G14" s="131"/>
      <c r="H14" s="132"/>
      <c r="I14" s="132"/>
      <c r="J14" s="131"/>
      <c r="K14" s="131"/>
      <c r="L14" s="133" t="s">
        <v>142</v>
      </c>
      <c r="M14" s="134"/>
    </row>
    <row r="15" spans="1:70" x14ac:dyDescent="0.45">
      <c r="A15" s="248"/>
      <c r="B15" s="129" t="s">
        <v>143</v>
      </c>
      <c r="C15" s="131" t="s">
        <v>144</v>
      </c>
      <c r="D15" s="131">
        <v>9007</v>
      </c>
      <c r="E15" s="131" t="s">
        <v>68</v>
      </c>
      <c r="F15" s="131"/>
      <c r="G15" s="131"/>
      <c r="H15" s="132"/>
      <c r="I15" s="132"/>
      <c r="J15" s="131"/>
      <c r="K15" s="131"/>
      <c r="L15" s="133" t="s">
        <v>145</v>
      </c>
      <c r="M15" s="134"/>
    </row>
    <row r="16" spans="1:70" x14ac:dyDescent="0.45">
      <c r="A16" s="248"/>
      <c r="B16" s="129"/>
      <c r="C16" s="131"/>
      <c r="D16" s="131"/>
      <c r="E16" s="131"/>
      <c r="F16" s="131"/>
      <c r="G16" s="131"/>
      <c r="H16" s="132"/>
      <c r="I16" s="132"/>
      <c r="J16" s="131"/>
      <c r="K16" s="131"/>
      <c r="L16" s="133"/>
      <c r="M16" s="134"/>
    </row>
    <row r="17" spans="1:13" x14ac:dyDescent="0.45">
      <c r="A17" s="248"/>
      <c r="B17" s="129"/>
      <c r="C17" s="131"/>
      <c r="D17" s="131"/>
      <c r="E17" s="131"/>
      <c r="F17" s="131"/>
      <c r="G17" s="131"/>
      <c r="H17" s="132"/>
      <c r="I17" s="132"/>
      <c r="J17" s="131"/>
      <c r="K17" s="131"/>
      <c r="L17" s="133"/>
      <c r="M17" s="134"/>
    </row>
    <row r="18" spans="1:13" x14ac:dyDescent="0.45">
      <c r="A18" s="248"/>
      <c r="B18" s="129"/>
      <c r="C18" s="131"/>
      <c r="D18" s="131"/>
      <c r="E18" s="131"/>
      <c r="F18" s="131"/>
      <c r="G18" s="131"/>
      <c r="H18" s="131"/>
      <c r="I18" s="131"/>
      <c r="J18" s="131"/>
      <c r="K18" s="131"/>
      <c r="L18" s="133"/>
      <c r="M18" s="134"/>
    </row>
    <row r="19" spans="1:13" x14ac:dyDescent="0.45">
      <c r="A19" s="135"/>
      <c r="B19" s="123" t="s">
        <v>146</v>
      </c>
      <c r="C19" s="123"/>
      <c r="D19" s="124"/>
      <c r="E19" s="124"/>
      <c r="F19" s="124"/>
      <c r="G19" s="124"/>
      <c r="H19" s="124"/>
      <c r="I19" s="124"/>
      <c r="J19" s="124"/>
      <c r="K19" s="124"/>
      <c r="L19" s="124"/>
      <c r="M19" s="125"/>
    </row>
    <row r="20" spans="1:13" x14ac:dyDescent="0.45">
      <c r="A20" s="135"/>
      <c r="B20" s="126" t="s">
        <v>147</v>
      </c>
      <c r="C20" s="126"/>
      <c r="D20" s="127"/>
      <c r="E20" s="127"/>
      <c r="F20" s="127"/>
      <c r="G20" s="127"/>
      <c r="H20" s="127"/>
      <c r="I20" s="127"/>
      <c r="J20" s="127"/>
      <c r="K20" s="127"/>
      <c r="L20" s="127"/>
      <c r="M20" s="128"/>
    </row>
    <row r="21" spans="1:13" ht="28.5" x14ac:dyDescent="0.45">
      <c r="A21" s="135"/>
      <c r="B21" s="136" t="s">
        <v>148</v>
      </c>
      <c r="C21" s="137"/>
      <c r="D21" s="137"/>
      <c r="E21" s="137"/>
      <c r="F21" s="137"/>
      <c r="G21" s="137"/>
      <c r="H21" s="138"/>
      <c r="I21" s="138"/>
      <c r="J21" s="139"/>
      <c r="K21" s="139"/>
      <c r="L21" s="140"/>
      <c r="M21" s="141"/>
    </row>
    <row r="22" spans="1:13" ht="32.450000000000003" customHeight="1" x14ac:dyDescent="0.45">
      <c r="A22" s="135"/>
      <c r="B22" s="249" t="s">
        <v>149</v>
      </c>
      <c r="C22" s="250"/>
      <c r="D22" s="250"/>
      <c r="E22" s="250"/>
      <c r="F22" s="251"/>
      <c r="G22" s="115"/>
      <c r="H22" s="138"/>
      <c r="I22" s="138"/>
      <c r="J22" s="139"/>
      <c r="K22" s="139"/>
      <c r="L22" s="142"/>
      <c r="M22" s="141"/>
    </row>
    <row r="23" spans="1:13" ht="36" customHeight="1" x14ac:dyDescent="0.45">
      <c r="A23" s="135"/>
      <c r="B23" s="252" t="s">
        <v>150</v>
      </c>
      <c r="C23" s="253"/>
      <c r="D23" s="253"/>
      <c r="E23" s="253"/>
      <c r="F23" s="254"/>
      <c r="G23" s="143"/>
      <c r="H23" s="138"/>
      <c r="I23" s="138"/>
      <c r="J23" s="139"/>
      <c r="K23" s="139"/>
      <c r="L23" s="144"/>
      <c r="M23" s="141"/>
    </row>
    <row r="24" spans="1:13" x14ac:dyDescent="0.45">
      <c r="A24" s="145"/>
      <c r="M24" s="146"/>
    </row>
    <row r="25" spans="1:13" ht="14.45" customHeight="1" x14ac:dyDescent="0.45">
      <c r="A25" s="255" t="s">
        <v>151</v>
      </c>
      <c r="B25" s="123" t="s">
        <v>152</v>
      </c>
      <c r="C25" s="123"/>
      <c r="D25" s="124"/>
      <c r="E25" s="124"/>
      <c r="F25" s="124"/>
      <c r="G25" s="124"/>
      <c r="H25" s="124"/>
      <c r="I25" s="124"/>
      <c r="J25" s="124"/>
      <c r="K25" s="124"/>
      <c r="L25" s="124"/>
      <c r="M25" s="125"/>
    </row>
    <row r="26" spans="1:13" x14ac:dyDescent="0.45">
      <c r="A26" s="255"/>
      <c r="B26" s="126" t="s">
        <v>153</v>
      </c>
      <c r="C26" s="126"/>
      <c r="D26" s="127"/>
      <c r="E26" s="127"/>
      <c r="F26" s="127"/>
      <c r="G26" s="127"/>
      <c r="H26" s="127"/>
      <c r="I26" s="127"/>
      <c r="J26" s="127"/>
      <c r="K26" s="127"/>
      <c r="L26" s="127"/>
      <c r="M26" s="128"/>
    </row>
    <row r="27" spans="1:13" ht="15.75" x14ac:dyDescent="0.45">
      <c r="A27" s="255"/>
      <c r="B27" s="61" t="s">
        <v>64</v>
      </c>
      <c r="C27" s="61" t="s">
        <v>65</v>
      </c>
      <c r="D27" s="62">
        <v>6501</v>
      </c>
      <c r="E27" s="62" t="s">
        <v>66</v>
      </c>
      <c r="F27" s="131"/>
      <c r="G27" s="131"/>
      <c r="H27" s="147"/>
      <c r="I27" s="147">
        <v>3000</v>
      </c>
      <c r="J27" s="148"/>
      <c r="K27" s="148"/>
      <c r="L27" s="147"/>
      <c r="M27" s="149"/>
    </row>
    <row r="28" spans="1:13" ht="15.75" x14ac:dyDescent="0.45">
      <c r="A28" s="255"/>
      <c r="B28" s="61" t="s">
        <v>55</v>
      </c>
      <c r="C28" s="61" t="s">
        <v>154</v>
      </c>
      <c r="D28" s="62">
        <v>9007</v>
      </c>
      <c r="E28" s="62" t="s">
        <v>68</v>
      </c>
      <c r="F28" s="131"/>
      <c r="G28" s="131"/>
      <c r="H28" s="147">
        <v>11000</v>
      </c>
      <c r="I28" s="147">
        <v>10000</v>
      </c>
      <c r="J28" s="148"/>
      <c r="K28" s="148"/>
      <c r="L28" s="147"/>
      <c r="M28" s="149"/>
    </row>
    <row r="29" spans="1:13" ht="15.75" x14ac:dyDescent="0.45">
      <c r="A29" s="255"/>
      <c r="B29" s="61" t="s">
        <v>69</v>
      </c>
      <c r="C29" s="61" t="s">
        <v>70</v>
      </c>
      <c r="D29" s="62">
        <v>8004</v>
      </c>
      <c r="E29" s="62" t="s">
        <v>71</v>
      </c>
      <c r="F29" s="131"/>
      <c r="G29" s="131"/>
      <c r="H29" s="147"/>
      <c r="I29" s="147">
        <v>3500</v>
      </c>
      <c r="J29" s="148"/>
      <c r="K29" s="148"/>
      <c r="L29" s="147"/>
      <c r="M29" s="149"/>
    </row>
    <row r="30" spans="1:13" ht="15.75" x14ac:dyDescent="0.45">
      <c r="A30" s="255"/>
      <c r="B30" s="68" t="s">
        <v>72</v>
      </c>
      <c r="C30" s="68" t="s">
        <v>73</v>
      </c>
      <c r="D30" s="69">
        <v>5036</v>
      </c>
      <c r="E30" s="69" t="s">
        <v>74</v>
      </c>
      <c r="F30" s="131"/>
      <c r="G30" s="131"/>
      <c r="H30" s="147"/>
      <c r="I30" s="147">
        <v>2000</v>
      </c>
      <c r="J30" s="148"/>
      <c r="K30" s="148"/>
      <c r="L30" s="147"/>
      <c r="M30" s="149"/>
    </row>
    <row r="31" spans="1:13" ht="15.75" x14ac:dyDescent="0.45">
      <c r="A31" s="255"/>
      <c r="B31" s="71" t="s">
        <v>75</v>
      </c>
      <c r="C31" s="72" t="s">
        <v>76</v>
      </c>
      <c r="D31" s="73">
        <v>4922</v>
      </c>
      <c r="E31" s="73" t="s">
        <v>77</v>
      </c>
      <c r="F31" s="131"/>
      <c r="G31" s="131"/>
      <c r="H31" s="147"/>
      <c r="I31" s="147"/>
      <c r="J31" s="148"/>
      <c r="K31" s="148"/>
      <c r="L31" s="147">
        <v>1500</v>
      </c>
      <c r="M31" s="149"/>
    </row>
    <row r="32" spans="1:13" ht="15.75" x14ac:dyDescent="0.45">
      <c r="A32" s="255"/>
      <c r="B32" s="71" t="s">
        <v>78</v>
      </c>
      <c r="C32" s="71" t="s">
        <v>79</v>
      </c>
      <c r="D32" s="73">
        <v>1011</v>
      </c>
      <c r="E32" s="73" t="s">
        <v>80</v>
      </c>
      <c r="F32" s="131"/>
      <c r="G32" s="131"/>
      <c r="H32" s="147"/>
      <c r="I32" s="147"/>
      <c r="J32" s="148"/>
      <c r="K32" s="148"/>
      <c r="L32" s="147">
        <v>900</v>
      </c>
      <c r="M32" s="149"/>
    </row>
    <row r="33" spans="1:13" ht="15.75" x14ac:dyDescent="0.45">
      <c r="A33" s="255"/>
      <c r="B33" s="71" t="s">
        <v>81</v>
      </c>
      <c r="C33" s="71" t="s">
        <v>82</v>
      </c>
      <c r="D33" s="73">
        <v>3010</v>
      </c>
      <c r="E33" s="73" t="s">
        <v>43</v>
      </c>
      <c r="F33" s="131"/>
      <c r="G33" s="131"/>
      <c r="H33" s="147"/>
      <c r="I33" s="147">
        <v>1500</v>
      </c>
      <c r="J33" s="148"/>
      <c r="K33" s="148"/>
      <c r="L33" s="147"/>
      <c r="M33" s="149"/>
    </row>
    <row r="34" spans="1:13" ht="15.75" x14ac:dyDescent="0.45">
      <c r="A34" s="255"/>
      <c r="B34" s="71" t="s">
        <v>83</v>
      </c>
      <c r="C34" s="71" t="s">
        <v>84</v>
      </c>
      <c r="D34" s="73">
        <v>8008</v>
      </c>
      <c r="E34" s="73" t="s">
        <v>71</v>
      </c>
      <c r="F34" s="131"/>
      <c r="G34" s="131"/>
      <c r="H34" s="147"/>
      <c r="I34" s="147"/>
      <c r="J34" s="148"/>
      <c r="K34" s="148"/>
      <c r="L34" s="147">
        <v>1080</v>
      </c>
      <c r="M34" s="149"/>
    </row>
    <row r="35" spans="1:13" ht="15.75" x14ac:dyDescent="0.45">
      <c r="A35" s="255"/>
      <c r="B35" s="71" t="s">
        <v>85</v>
      </c>
      <c r="C35" s="71" t="s">
        <v>86</v>
      </c>
      <c r="D35" s="73">
        <v>4900</v>
      </c>
      <c r="E35" s="73" t="s">
        <v>87</v>
      </c>
      <c r="F35" s="131"/>
      <c r="G35" s="131"/>
      <c r="H35" s="147"/>
      <c r="I35" s="147">
        <v>1500</v>
      </c>
      <c r="J35" s="148"/>
      <c r="K35" s="148"/>
      <c r="L35" s="147"/>
      <c r="M35" s="149"/>
    </row>
    <row r="36" spans="1:13" ht="15.75" x14ac:dyDescent="0.45">
      <c r="A36" s="255"/>
      <c r="B36" s="71" t="s">
        <v>88</v>
      </c>
      <c r="C36" s="71" t="s">
        <v>89</v>
      </c>
      <c r="D36" s="73">
        <v>8834</v>
      </c>
      <c r="E36" s="73" t="s">
        <v>90</v>
      </c>
      <c r="F36" s="131"/>
      <c r="G36" s="131"/>
      <c r="H36" s="147">
        <v>8000</v>
      </c>
      <c r="I36" s="147"/>
      <c r="J36" s="148"/>
      <c r="K36" s="148"/>
      <c r="L36" s="147"/>
      <c r="M36" s="149"/>
    </row>
    <row r="37" spans="1:13" ht="15.75" x14ac:dyDescent="0.45">
      <c r="A37" s="255"/>
      <c r="B37" s="71" t="s">
        <v>91</v>
      </c>
      <c r="C37" s="71" t="s">
        <v>92</v>
      </c>
      <c r="D37" s="73">
        <v>8091</v>
      </c>
      <c r="E37" s="73" t="s">
        <v>71</v>
      </c>
      <c r="F37" s="131"/>
      <c r="G37" s="131"/>
      <c r="H37" s="147"/>
      <c r="I37" s="147">
        <v>1000</v>
      </c>
      <c r="J37" s="148"/>
      <c r="K37" s="148"/>
      <c r="L37" s="147"/>
      <c r="M37" s="149"/>
    </row>
    <row r="38" spans="1:13" ht="15.75" x14ac:dyDescent="0.45">
      <c r="A38" s="255"/>
      <c r="B38" s="150"/>
      <c r="C38" s="150"/>
      <c r="D38" s="151"/>
      <c r="E38" s="151"/>
      <c r="F38" s="131"/>
      <c r="G38" s="131"/>
      <c r="H38" s="147"/>
      <c r="I38" s="147"/>
      <c r="J38" s="148"/>
      <c r="K38" s="148"/>
      <c r="L38" s="147"/>
      <c r="M38" s="149"/>
    </row>
    <row r="39" spans="1:13" x14ac:dyDescent="0.45">
      <c r="A39" s="255"/>
      <c r="B39" s="131"/>
      <c r="C39" s="152"/>
      <c r="D39" s="131"/>
      <c r="E39" s="131"/>
      <c r="F39" s="131"/>
      <c r="G39" s="131"/>
      <c r="H39" s="153"/>
      <c r="I39" s="148"/>
      <c r="J39" s="148"/>
      <c r="K39" s="148"/>
      <c r="L39" s="148"/>
      <c r="M39" s="149"/>
    </row>
    <row r="40" spans="1:13" x14ac:dyDescent="0.45">
      <c r="A40" s="255"/>
      <c r="B40" s="131"/>
      <c r="C40" s="131"/>
      <c r="D40" s="131"/>
      <c r="E40" s="131"/>
      <c r="F40" s="131"/>
      <c r="G40" s="131"/>
      <c r="H40" s="131"/>
      <c r="I40" s="154"/>
      <c r="J40" s="131"/>
      <c r="K40" s="131"/>
      <c r="L40" s="155"/>
      <c r="M40" s="156"/>
    </row>
    <row r="41" spans="1:13" x14ac:dyDescent="0.45">
      <c r="A41" s="255"/>
      <c r="B41" s="123" t="s">
        <v>155</v>
      </c>
      <c r="C41" s="123"/>
      <c r="D41" s="124"/>
      <c r="E41" s="124"/>
      <c r="F41" s="124"/>
      <c r="G41" s="124"/>
      <c r="H41" s="124"/>
      <c r="I41" s="124"/>
      <c r="J41" s="124"/>
      <c r="K41" s="124"/>
      <c r="L41" s="124"/>
      <c r="M41" s="125"/>
    </row>
    <row r="42" spans="1:13" x14ac:dyDescent="0.45">
      <c r="A42" s="255"/>
      <c r="B42" s="126" t="s">
        <v>156</v>
      </c>
      <c r="C42" s="126"/>
      <c r="D42" s="127"/>
      <c r="E42" s="127"/>
      <c r="F42" s="127"/>
      <c r="G42" s="127"/>
      <c r="H42" s="127"/>
      <c r="I42" s="127"/>
      <c r="J42" s="127"/>
      <c r="K42" s="127"/>
      <c r="L42" s="127"/>
      <c r="M42" s="128"/>
    </row>
    <row r="43" spans="1:13" ht="28.5" x14ac:dyDescent="0.45">
      <c r="A43" s="255"/>
      <c r="B43" s="113" t="s">
        <v>148</v>
      </c>
      <c r="C43" s="137"/>
      <c r="D43" s="137"/>
      <c r="E43" s="137"/>
      <c r="F43" s="137"/>
      <c r="G43" s="137"/>
      <c r="H43" s="138" t="s">
        <v>157</v>
      </c>
      <c r="I43" s="138" t="s">
        <v>157</v>
      </c>
      <c r="J43" s="139"/>
      <c r="K43" s="139"/>
      <c r="L43" s="138" t="s">
        <v>157</v>
      </c>
      <c r="M43" s="141"/>
    </row>
    <row r="44" spans="1:13" ht="29.45" customHeight="1" x14ac:dyDescent="0.45">
      <c r="A44" s="255"/>
      <c r="B44" s="249" t="s">
        <v>149</v>
      </c>
      <c r="C44" s="250"/>
      <c r="D44" s="250"/>
      <c r="E44" s="250"/>
      <c r="F44" s="251"/>
      <c r="G44" s="115"/>
      <c r="H44" s="138" t="s">
        <v>157</v>
      </c>
      <c r="I44" s="138" t="s">
        <v>157</v>
      </c>
      <c r="J44" s="139"/>
      <c r="K44" s="139"/>
      <c r="L44" s="142"/>
      <c r="M44" s="141"/>
    </row>
    <row r="45" spans="1:13" ht="33" customHeight="1" x14ac:dyDescent="0.45">
      <c r="A45" s="255"/>
      <c r="B45" s="252" t="s">
        <v>158</v>
      </c>
      <c r="C45" s="253"/>
      <c r="D45" s="253"/>
      <c r="E45" s="253"/>
      <c r="F45" s="254"/>
      <c r="G45" s="143"/>
      <c r="H45" s="138" t="s">
        <v>157</v>
      </c>
      <c r="I45" s="138" t="s">
        <v>157</v>
      </c>
      <c r="J45" s="139"/>
      <c r="K45" s="139"/>
      <c r="L45" s="144"/>
      <c r="M45" s="141"/>
    </row>
    <row r="46" spans="1:13" x14ac:dyDescent="0.45">
      <c r="A46" s="145"/>
      <c r="M46" s="146"/>
    </row>
    <row r="47" spans="1:13" ht="14.45" customHeight="1" x14ac:dyDescent="0.45">
      <c r="A47" s="256" t="s">
        <v>159</v>
      </c>
      <c r="B47" s="123" t="s">
        <v>160</v>
      </c>
      <c r="C47" s="123"/>
      <c r="D47" s="124"/>
      <c r="E47" s="124"/>
      <c r="F47" s="124"/>
      <c r="G47" s="124"/>
      <c r="H47" s="124"/>
      <c r="I47" s="124"/>
      <c r="J47" s="124"/>
      <c r="K47" s="124"/>
      <c r="L47" s="124"/>
      <c r="M47" s="125"/>
    </row>
    <row r="48" spans="1:13" x14ac:dyDescent="0.45">
      <c r="A48" s="256"/>
      <c r="B48" s="126" t="s">
        <v>161</v>
      </c>
      <c r="C48" s="126"/>
      <c r="D48" s="127"/>
      <c r="E48" s="127"/>
      <c r="F48" s="127"/>
      <c r="G48" s="127"/>
      <c r="H48" s="127"/>
      <c r="I48" s="127"/>
      <c r="J48" s="127"/>
      <c r="K48" s="127"/>
      <c r="L48" s="127"/>
      <c r="M48" s="128"/>
    </row>
    <row r="49" spans="1:13" ht="32.1" customHeight="1" x14ac:dyDescent="0.45">
      <c r="A49" s="256"/>
      <c r="B49" s="252" t="s">
        <v>162</v>
      </c>
      <c r="C49" s="253"/>
      <c r="D49" s="253"/>
      <c r="E49" s="253"/>
      <c r="F49" s="254"/>
      <c r="G49" s="157">
        <v>56243.199999999997</v>
      </c>
      <c r="H49" s="138"/>
      <c r="I49" s="138"/>
      <c r="J49" s="139"/>
      <c r="K49" s="139"/>
      <c r="L49" s="138"/>
      <c r="M49" s="141"/>
    </row>
    <row r="50" spans="1:13" x14ac:dyDescent="0.45">
      <c r="A50" s="145"/>
      <c r="M50" s="146"/>
    </row>
    <row r="51" spans="1:13" x14ac:dyDescent="0.45">
      <c r="A51" s="234" t="s">
        <v>163</v>
      </c>
      <c r="B51" s="123" t="s">
        <v>164</v>
      </c>
      <c r="C51" s="123"/>
      <c r="D51" s="124"/>
      <c r="E51" s="124"/>
      <c r="F51" s="124"/>
      <c r="G51" s="124"/>
      <c r="H51" s="124"/>
      <c r="I51" s="124"/>
      <c r="J51" s="124"/>
      <c r="K51" s="124"/>
      <c r="L51" s="124"/>
      <c r="M51" s="125"/>
    </row>
    <row r="52" spans="1:13" x14ac:dyDescent="0.45">
      <c r="A52" s="235"/>
      <c r="B52" s="126" t="s">
        <v>165</v>
      </c>
      <c r="C52" s="126"/>
      <c r="D52" s="127"/>
      <c r="E52" s="127"/>
      <c r="F52" s="127"/>
      <c r="G52" s="127"/>
      <c r="H52" s="127"/>
      <c r="I52" s="127"/>
      <c r="J52" s="127"/>
      <c r="K52" s="127"/>
      <c r="L52" s="127"/>
      <c r="M52" s="128"/>
    </row>
    <row r="53" spans="1:13" ht="35.1" customHeight="1" thickBot="1" x14ac:dyDescent="0.5">
      <c r="A53" s="236"/>
      <c r="B53" s="237" t="s">
        <v>166</v>
      </c>
      <c r="C53" s="238"/>
      <c r="D53" s="238"/>
      <c r="E53" s="238"/>
      <c r="F53" s="239"/>
      <c r="G53" s="158"/>
      <c r="H53" s="159" t="s">
        <v>157</v>
      </c>
      <c r="I53" s="159" t="s">
        <v>157</v>
      </c>
      <c r="J53" s="160"/>
      <c r="K53" s="160"/>
      <c r="L53" s="159" t="s">
        <v>157</v>
      </c>
      <c r="M53" s="161"/>
    </row>
  </sheetData>
  <sheetProtection algorithmName="SHA-512" hashValue="VQH+YzfWjfMkHuR+UnfTFPFVPB1vcikmRf+A7ivdf06uRqyW8qM3/5qsy7+Vf4mjV+QJxUihmwlf8RFFA5eYBw==" saltValue="2f4Roak74gAQp/eOhPyywA==" spinCount="100000" sheet="1" objects="1" scenarios="1"/>
  <mergeCells count="21">
    <mergeCell ref="C8:E8"/>
    <mergeCell ref="I8:K8"/>
    <mergeCell ref="L8:M8"/>
    <mergeCell ref="L2:M2"/>
    <mergeCell ref="L3:M3"/>
    <mergeCell ref="L5:M5"/>
    <mergeCell ref="L6:M6"/>
    <mergeCell ref="A7:H7"/>
    <mergeCell ref="A51:A53"/>
    <mergeCell ref="B53:F53"/>
    <mergeCell ref="C9:E9"/>
    <mergeCell ref="I9:K9"/>
    <mergeCell ref="L9:M9"/>
    <mergeCell ref="A12:A18"/>
    <mergeCell ref="B22:F22"/>
    <mergeCell ref="B23:F23"/>
    <mergeCell ref="A25:A45"/>
    <mergeCell ref="B44:F44"/>
    <mergeCell ref="B45:F45"/>
    <mergeCell ref="A47:A49"/>
    <mergeCell ref="B49:F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Switzerland- English</vt:lpstr>
      <vt:lpstr>Switzerland - German &amp; French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2021-03-25T14:40:39Z</dcterms:created>
  <dcterms:modified xsi:type="dcterms:W3CDTF">2021-06-29T17:18:34Z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